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City of Wahoo Documents\Job Descriptions, Employement Policies, Pay Scales\Pay Scales\"/>
    </mc:Choice>
  </mc:AlternateContent>
  <bookViews>
    <workbookView xWindow="-120" yWindow="-120" windowWidth="29040" windowHeight="15840" activeTab="1"/>
  </bookViews>
  <sheets>
    <sheet name="Full &amp; Part Time - no seasonal" sheetId="2" r:id="rId1"/>
    <sheet name="Sheet1" sheetId="3" r:id="rId2"/>
    <sheet name="Seasonal Part-Time" sheetId="1" r:id="rId3"/>
  </sheets>
  <definedNames>
    <definedName name="_xlnm.Print_Area" localSheetId="0">'Full &amp; Part Time - no seasonal'!$A$1:$K$69</definedName>
    <definedName name="_xlnm.Print_Titles" localSheetId="0">'Full &amp; Part Time - no seasonal'!$1:$4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5" i="2" l="1"/>
  <c r="M45" i="2"/>
  <c r="N68" i="2" l="1"/>
  <c r="M68" i="2"/>
  <c r="N67" i="2"/>
  <c r="M67" i="2"/>
  <c r="N66" i="2"/>
  <c r="M66" i="2"/>
  <c r="N65" i="2"/>
  <c r="M65" i="2"/>
  <c r="N64" i="2"/>
  <c r="M64" i="2"/>
  <c r="N62" i="2"/>
  <c r="M62" i="2"/>
  <c r="N61" i="2"/>
  <c r="M61" i="2"/>
  <c r="N59" i="2"/>
  <c r="M59" i="2"/>
  <c r="N58" i="2"/>
  <c r="M58" i="2"/>
  <c r="N57" i="2"/>
  <c r="M57" i="2"/>
  <c r="N56" i="2"/>
  <c r="M56" i="2"/>
  <c r="N55" i="2"/>
  <c r="M55" i="2"/>
  <c r="N54" i="2"/>
  <c r="M54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4" i="2"/>
  <c r="M44" i="2"/>
  <c r="N42" i="2"/>
  <c r="M42" i="2"/>
  <c r="N41" i="2"/>
  <c r="M41" i="2"/>
  <c r="N40" i="2"/>
  <c r="M40" i="2"/>
  <c r="N39" i="2"/>
  <c r="M39" i="2"/>
  <c r="N38" i="2"/>
  <c r="M38" i="2"/>
  <c r="N36" i="2"/>
  <c r="M36" i="2"/>
  <c r="N35" i="2"/>
  <c r="M35" i="2"/>
  <c r="N34" i="2"/>
  <c r="M34" i="2"/>
  <c r="N33" i="2"/>
  <c r="M33" i="2"/>
  <c r="N32" i="2"/>
  <c r="M32" i="2"/>
  <c r="N31" i="2"/>
  <c r="M31" i="2"/>
  <c r="N29" i="2"/>
  <c r="M29" i="2"/>
  <c r="N28" i="2"/>
  <c r="M28" i="2"/>
  <c r="N27" i="2"/>
  <c r="M27" i="2"/>
  <c r="N26" i="2"/>
  <c r="M26" i="2"/>
  <c r="N25" i="2"/>
  <c r="M25" i="2"/>
  <c r="N23" i="2"/>
  <c r="M23" i="2"/>
  <c r="N22" i="2"/>
  <c r="M22" i="2"/>
  <c r="N21" i="2"/>
  <c r="M21" i="2"/>
  <c r="N20" i="2"/>
  <c r="M20" i="2"/>
  <c r="N18" i="2"/>
  <c r="M18" i="2"/>
  <c r="N17" i="2"/>
  <c r="M17" i="2"/>
  <c r="N16" i="2"/>
  <c r="M16" i="2"/>
  <c r="N14" i="2"/>
  <c r="M14" i="2"/>
  <c r="N13" i="2"/>
  <c r="M13" i="2"/>
  <c r="N12" i="2"/>
  <c r="M12" i="2"/>
  <c r="N11" i="2"/>
  <c r="M11" i="2"/>
  <c r="N9" i="2"/>
  <c r="M9" i="2"/>
  <c r="N8" i="2"/>
  <c r="M8" i="2"/>
  <c r="N7" i="2"/>
  <c r="M7" i="2"/>
  <c r="N6" i="2"/>
  <c r="M6" i="2"/>
  <c r="N5" i="2"/>
  <c r="M5" i="2"/>
  <c r="C6" i="1"/>
  <c r="D6" i="1" s="1"/>
  <c r="E6" i="1" s="1"/>
  <c r="F6" i="1" s="1"/>
  <c r="G6" i="1" s="1"/>
  <c r="H6" i="1" s="1"/>
  <c r="D5" i="1"/>
  <c r="E5" i="1" s="1"/>
  <c r="F5" i="1" s="1"/>
  <c r="G5" i="1" s="1"/>
  <c r="H5" i="1" s="1"/>
  <c r="C7" i="1" l="1"/>
  <c r="C8" i="1" s="1"/>
  <c r="C9" i="1" s="1"/>
  <c r="C10" i="1" s="1"/>
  <c r="C11" i="1" s="1"/>
  <c r="C12" i="1" s="1"/>
  <c r="C13" i="1" s="1"/>
  <c r="D13" i="1" s="1"/>
  <c r="E13" i="1" s="1"/>
  <c r="F13" i="1" s="1"/>
  <c r="G13" i="1" s="1"/>
  <c r="H13" i="1" s="1"/>
  <c r="D12" i="1"/>
  <c r="E12" i="1" s="1"/>
  <c r="F12" i="1" s="1"/>
  <c r="G12" i="1" s="1"/>
  <c r="H12" i="1" s="1"/>
  <c r="D11" i="1"/>
  <c r="E11" i="1" s="1"/>
  <c r="F11" i="1" s="1"/>
  <c r="G11" i="1" s="1"/>
  <c r="H11" i="1" s="1"/>
  <c r="C14" i="1"/>
  <c r="D7" i="1" l="1"/>
  <c r="E7" i="1" s="1"/>
  <c r="F7" i="1" s="1"/>
  <c r="G7" i="1" s="1"/>
  <c r="H7" i="1" s="1"/>
  <c r="D8" i="1"/>
  <c r="E8" i="1" s="1"/>
  <c r="F8" i="1" s="1"/>
  <c r="G8" i="1" s="1"/>
  <c r="H8" i="1" s="1"/>
  <c r="D9" i="1"/>
  <c r="E9" i="1" s="1"/>
  <c r="F9" i="1" s="1"/>
  <c r="G9" i="1" s="1"/>
  <c r="H9" i="1" s="1"/>
  <c r="D10" i="1"/>
  <c r="E10" i="1" s="1"/>
  <c r="F10" i="1" s="1"/>
  <c r="G10" i="1" s="1"/>
  <c r="H10" i="1" s="1"/>
  <c r="C15" i="1"/>
  <c r="D14" i="1"/>
  <c r="E14" i="1" s="1"/>
  <c r="F14" i="1" s="1"/>
  <c r="G14" i="1" s="1"/>
  <c r="H14" i="1" s="1"/>
  <c r="C16" i="1" l="1"/>
  <c r="D16" i="1" s="1"/>
  <c r="E16" i="1" s="1"/>
  <c r="F16" i="1" s="1"/>
  <c r="G16" i="1" s="1"/>
  <c r="H16" i="1" s="1"/>
  <c r="D15" i="1"/>
  <c r="E15" i="1" s="1"/>
  <c r="F15" i="1" s="1"/>
  <c r="G15" i="1" s="1"/>
  <c r="H15" i="1" s="1"/>
</calcChain>
</file>

<file path=xl/sharedStrings.xml><?xml version="1.0" encoding="utf-8"?>
<sst xmlns="http://schemas.openxmlformats.org/spreadsheetml/2006/main" count="149" uniqueCount="141">
  <si>
    <t>SPTA</t>
  </si>
  <si>
    <t>SPTB</t>
  </si>
  <si>
    <t>SPTC</t>
  </si>
  <si>
    <t>SPTD</t>
  </si>
  <si>
    <t>SPTE</t>
  </si>
  <si>
    <t>SPTF</t>
  </si>
  <si>
    <t>SPTG</t>
  </si>
  <si>
    <t>SPTH</t>
  </si>
  <si>
    <t>SPTI</t>
  </si>
  <si>
    <t>SPTJ</t>
  </si>
  <si>
    <t>SPTK</t>
  </si>
  <si>
    <t>Seasonal Part-Time Grade A</t>
  </si>
  <si>
    <t>Seasonal Part-Time Grade B</t>
  </si>
  <si>
    <t>Seasonal Part-Time Grade C</t>
  </si>
  <si>
    <t>Seasonal Part-Time Grade D</t>
  </si>
  <si>
    <t>Seasonal Part-Time Grade E</t>
  </si>
  <si>
    <t>Seasonal Part-Time Grade F</t>
  </si>
  <si>
    <t>Seasonal Part-Time Grade G</t>
  </si>
  <si>
    <t>Seasonal Part-Time Grade H</t>
  </si>
  <si>
    <t>Seasonal Part-Time Grade I</t>
  </si>
  <si>
    <t>Seasonal Part-Time Grade J</t>
  </si>
  <si>
    <t>Seasonal Part-Time Grade K</t>
  </si>
  <si>
    <t>Seasonal Part-Time Grade L</t>
  </si>
  <si>
    <t>SPTL</t>
  </si>
  <si>
    <t>Note:  Seasonal part-time scale is not subject to a COLA unless an employee has reached the top of the pay scale.  When an employee has reached the top of the scale, their pay will be adjusted if a COLA is offered by the City of Wahoo.</t>
  </si>
  <si>
    <t>CODE</t>
  </si>
  <si>
    <t>SCALE</t>
  </si>
  <si>
    <t>Effective 5/8/2022</t>
  </si>
  <si>
    <t>SCALE (BY JOB TITLE)</t>
  </si>
  <si>
    <t>Min/Yr</t>
  </si>
  <si>
    <t>Max/Yr</t>
  </si>
  <si>
    <t>Utility General Manager</t>
  </si>
  <si>
    <t>UTGM</t>
  </si>
  <si>
    <t>GIS &amp; Materials Management Coordinator</t>
  </si>
  <si>
    <t>Utilities Office Manager/Purch Agent</t>
  </si>
  <si>
    <t>UTPA</t>
  </si>
  <si>
    <t>Utility Billing Clerk (Account Clerk)</t>
  </si>
  <si>
    <t>UTAC</t>
  </si>
  <si>
    <t>Meter Reader</t>
  </si>
  <si>
    <t>Electric Line Supervisor</t>
  </si>
  <si>
    <t>ELSU</t>
  </si>
  <si>
    <t>First Class Lineman</t>
  </si>
  <si>
    <t>Second Class Lineman</t>
  </si>
  <si>
    <t>Third Class/Apprentice Lineman</t>
  </si>
  <si>
    <t>Gas Supervisor</t>
  </si>
  <si>
    <t>GASU</t>
  </si>
  <si>
    <t>Gas Operator</t>
  </si>
  <si>
    <t>GAOP</t>
  </si>
  <si>
    <t>Gas Operator Welder</t>
  </si>
  <si>
    <t>GAOW</t>
  </si>
  <si>
    <t>Power Plant Supervisor</t>
  </si>
  <si>
    <t>PPSU</t>
  </si>
  <si>
    <t>Power Plant Mechanic/Operator</t>
  </si>
  <si>
    <t>PPMO</t>
  </si>
  <si>
    <t>Power Plant Operator</t>
  </si>
  <si>
    <t>PPOP</t>
  </si>
  <si>
    <t>Power Plant Utility Worker/Laborer</t>
  </si>
  <si>
    <t>PPUW</t>
  </si>
  <si>
    <t>Water/Wastewater Supervisor</t>
  </si>
  <si>
    <t>WWSU</t>
  </si>
  <si>
    <t>Water/Wastewater Operator I</t>
  </si>
  <si>
    <t>WWO1</t>
  </si>
  <si>
    <t>Water/Wastewater Operator II</t>
  </si>
  <si>
    <t>WWO2</t>
  </si>
  <si>
    <t>Water/Wastewater Operator III</t>
  </si>
  <si>
    <t>WWO3</t>
  </si>
  <si>
    <t>Water/Wastewater Operator IV</t>
  </si>
  <si>
    <t>WWO4</t>
  </si>
  <si>
    <t>City Administrator</t>
  </si>
  <si>
    <t>Building Inspector/Zoning Admin</t>
  </si>
  <si>
    <t>City Treasurer/HR Coordinator</t>
  </si>
  <si>
    <t>CTHR</t>
  </si>
  <si>
    <t>City Clerk</t>
  </si>
  <si>
    <t>Deputy City Clerk</t>
  </si>
  <si>
    <t>Office Assistant</t>
  </si>
  <si>
    <t>Chief of Police</t>
  </si>
  <si>
    <t>Assistant Chief of Police</t>
  </si>
  <si>
    <t>Police Lieutenant</t>
  </si>
  <si>
    <t>Patrol Officer</t>
  </si>
  <si>
    <t>Police Records Clerk</t>
  </si>
  <si>
    <t>Park &amp; Recreation Director</t>
  </si>
  <si>
    <t>Recreation Superintendent</t>
  </si>
  <si>
    <t>Park Maintenance Worker</t>
  </si>
  <si>
    <t>Senior Services Manager</t>
  </si>
  <si>
    <t>Park &amp; Recreation Office Manager</t>
  </si>
  <si>
    <t>Park &amp; Recreation Admin Assistant</t>
  </si>
  <si>
    <t>Senior Services Asst Manager</t>
  </si>
  <si>
    <t>Street Comm &amp; Cemetery Sexton</t>
  </si>
  <si>
    <t>Asst Street Comm &amp; Cemetery Sexton</t>
  </si>
  <si>
    <t>Cemetery Supervisor</t>
  </si>
  <si>
    <t>Equipment Operator I</t>
  </si>
  <si>
    <t>Equipment Operator II</t>
  </si>
  <si>
    <t>General Seasonal Worker/Laborer</t>
  </si>
  <si>
    <t>EMS Department Head</t>
  </si>
  <si>
    <t>Paramedic (FT &amp; PT)</t>
  </si>
  <si>
    <t>Library Director</t>
  </si>
  <si>
    <t>Youth Services Coordinator</t>
  </si>
  <si>
    <t>Library Assistant I</t>
  </si>
  <si>
    <t>Library Assistant II</t>
  </si>
  <si>
    <t>Library Aide/Circulation Assistant</t>
  </si>
  <si>
    <t>City of Wahoo Pay Scale - Full &amp; Part Time (no Seasonal)</t>
  </si>
  <si>
    <t>City of Wahoo Seasonal Part-Time</t>
  </si>
  <si>
    <t>Building Maintenance Supervisor</t>
  </si>
  <si>
    <t>Park Maintenance Supervisor</t>
  </si>
  <si>
    <t>ELSC</t>
  </si>
  <si>
    <t>ELFC</t>
  </si>
  <si>
    <t>ELTC</t>
  </si>
  <si>
    <t>UTGS</t>
  </si>
  <si>
    <t>UTMR</t>
  </si>
  <si>
    <t>CTAD</t>
  </si>
  <si>
    <t>CTCC</t>
  </si>
  <si>
    <t>CTDC</t>
  </si>
  <si>
    <t>CTOA</t>
  </si>
  <si>
    <t>PDCH</t>
  </si>
  <si>
    <t>PDAC</t>
  </si>
  <si>
    <t>PDLT</t>
  </si>
  <si>
    <t>PDPO</t>
  </si>
  <si>
    <t>PDRC</t>
  </si>
  <si>
    <t>PRDR</t>
  </si>
  <si>
    <t>PRBM</t>
  </si>
  <si>
    <t>PRPM</t>
  </si>
  <si>
    <t>PRRS</t>
  </si>
  <si>
    <t>PRMW</t>
  </si>
  <si>
    <t>PRSM</t>
  </si>
  <si>
    <t>PROM</t>
  </si>
  <si>
    <t>PRAA</t>
  </si>
  <si>
    <t>PRSA</t>
  </si>
  <si>
    <t>STSU</t>
  </si>
  <si>
    <t>STAS</t>
  </si>
  <si>
    <t>STCM</t>
  </si>
  <si>
    <t>STGW</t>
  </si>
  <si>
    <t>EMSU</t>
  </si>
  <si>
    <t>EMPA</t>
  </si>
  <si>
    <t>LBDR</t>
  </si>
  <si>
    <t>LBYS</t>
  </si>
  <si>
    <t>LBLA</t>
  </si>
  <si>
    <t>CTBZ</t>
  </si>
  <si>
    <t>STO1</t>
  </si>
  <si>
    <t>STO2</t>
  </si>
  <si>
    <t>LBA1</t>
  </si>
  <si>
    <t>LBA2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</si>
</sst>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1" xfId="1" applyFont="1" applyBorder="1"/>
    <xf numFmtId="0" fontId="2" fillId="0" borderId="0" xfId="0" applyFont="1" applyAlignment="1">
      <alignment horizontal="center"/>
    </xf>
    <xf numFmtId="44" fontId="0" fillId="0" borderId="0" xfId="0" applyNumberFormat="1"/>
    <xf numFmtId="0" fontId="0" fillId="0" borderId="0" xfId="0" applyFont="1"/>
    <xf numFmtId="0" fontId="0" fillId="0" borderId="1" xfId="0" applyBorder="1"/>
    <xf numFmtId="44" fontId="0" fillId="0" borderId="0" xfId="1" applyFont="1"/>
    <xf numFmtId="0" fontId="0" fillId="0" borderId="1" xfId="0" applyFont="1" applyBorder="1"/>
    <xf numFmtId="0" fontId="0" fillId="0" borderId="0" xfId="0" applyBorder="1"/>
    <xf numFmtId="0" fontId="0" fillId="0" borderId="0" xfId="0" applyFont="1" applyBorder="1"/>
    <xf numFmtId="44" fontId="0" fillId="0" borderId="0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opLeftCell="A7" workbookViewId="0">
      <selection activeCell="A9" sqref="A9:K9"/>
    </sheetView>
  </sheetViews>
  <sheetFormatPr defaultRowHeight="15" x14ac:dyDescent="0.25"/>
  <cols>
    <col min="1" max="1" width="38.5703125" bestFit="1" customWidth="1"/>
    <col min="2" max="2" width="7.42578125" style="4" customWidth="1"/>
    <col min="3" max="11" width="8" bestFit="1" customWidth="1"/>
    <col min="13" max="14" width="12.5703125" hidden="1" customWidth="1"/>
  </cols>
  <sheetData>
    <row r="1" spans="1:14" ht="18.75" x14ac:dyDescent="0.3">
      <c r="A1" s="12" t="s">
        <v>100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4" x14ac:dyDescent="0.25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4" s="2" customFormat="1" x14ac:dyDescent="0.25">
      <c r="A4" s="2" t="s">
        <v>28</v>
      </c>
      <c r="B4" s="2" t="s">
        <v>25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M4" s="2" t="s">
        <v>29</v>
      </c>
      <c r="N4" s="2" t="s">
        <v>30</v>
      </c>
    </row>
    <row r="5" spans="1:14" x14ac:dyDescent="0.25">
      <c r="A5" s="5" t="s">
        <v>31</v>
      </c>
      <c r="B5" s="7" t="s">
        <v>32</v>
      </c>
      <c r="C5" s="1">
        <v>56.72</v>
      </c>
      <c r="D5" s="1">
        <v>58.847000000000001</v>
      </c>
      <c r="E5" s="1">
        <v>60.974000000000004</v>
      </c>
      <c r="F5" s="1">
        <v>63.101000000000006</v>
      </c>
      <c r="G5" s="1">
        <v>65.228000000000009</v>
      </c>
      <c r="H5" s="1">
        <v>67.355000000000004</v>
      </c>
      <c r="I5" s="1">
        <v>69.481999999999999</v>
      </c>
      <c r="J5" s="1">
        <v>71.608999999999995</v>
      </c>
      <c r="K5" s="1">
        <v>73.736000000000004</v>
      </c>
      <c r="M5" s="3">
        <f>C5*2080</f>
        <v>117977.59999999999</v>
      </c>
      <c r="N5" s="3">
        <f>K5*2080</f>
        <v>153370.88</v>
      </c>
    </row>
    <row r="6" spans="1:14" x14ac:dyDescent="0.25">
      <c r="A6" s="5" t="s">
        <v>33</v>
      </c>
      <c r="B6" s="7" t="s">
        <v>107</v>
      </c>
      <c r="C6" s="1">
        <v>27.69</v>
      </c>
      <c r="D6" s="1">
        <v>28.728375</v>
      </c>
      <c r="E6" s="1">
        <v>29.766749999999998</v>
      </c>
      <c r="F6" s="1">
        <v>30.805124999999997</v>
      </c>
      <c r="G6" s="1">
        <v>31.843499999999995</v>
      </c>
      <c r="H6" s="1">
        <v>32.881874999999994</v>
      </c>
      <c r="I6" s="1">
        <v>33.920249999999996</v>
      </c>
      <c r="J6" s="1">
        <v>34.958624999999998</v>
      </c>
      <c r="K6" s="1">
        <v>35.997</v>
      </c>
      <c r="M6" s="3">
        <f>C6*2080</f>
        <v>57595.200000000004</v>
      </c>
      <c r="N6" s="3">
        <f>K6*2080</f>
        <v>74873.759999999995</v>
      </c>
    </row>
    <row r="7" spans="1:14" x14ac:dyDescent="0.25">
      <c r="A7" s="5" t="s">
        <v>34</v>
      </c>
      <c r="B7" s="7" t="s">
        <v>35</v>
      </c>
      <c r="C7" s="1">
        <v>27.74</v>
      </c>
      <c r="D7" s="1">
        <v>28.78</v>
      </c>
      <c r="E7" s="1">
        <v>29.82</v>
      </c>
      <c r="F7" s="1">
        <v>30.86</v>
      </c>
      <c r="G7" s="1">
        <v>31.9</v>
      </c>
      <c r="H7" s="1">
        <v>32.94</v>
      </c>
      <c r="I7" s="1">
        <v>33.979999999999997</v>
      </c>
      <c r="J7" s="1">
        <v>35.020000000000003</v>
      </c>
      <c r="K7" s="1">
        <v>36.06</v>
      </c>
      <c r="M7" s="3">
        <f>C7*2080</f>
        <v>57699.199999999997</v>
      </c>
      <c r="N7" s="3">
        <f>K7*2080</f>
        <v>75004.800000000003</v>
      </c>
    </row>
    <row r="8" spans="1:14" x14ac:dyDescent="0.25">
      <c r="A8" s="5" t="s">
        <v>36</v>
      </c>
      <c r="B8" s="7" t="s">
        <v>37</v>
      </c>
      <c r="C8" s="1">
        <v>21.19</v>
      </c>
      <c r="D8" s="1">
        <v>21.98</v>
      </c>
      <c r="E8" s="1">
        <v>22.77</v>
      </c>
      <c r="F8" s="1">
        <v>23.56</v>
      </c>
      <c r="G8" s="1">
        <v>24.35</v>
      </c>
      <c r="H8" s="1">
        <v>25.14</v>
      </c>
      <c r="I8" s="1">
        <v>25.93</v>
      </c>
      <c r="J8" s="1">
        <v>26.72</v>
      </c>
      <c r="K8" s="1">
        <v>27.54</v>
      </c>
      <c r="M8" s="3">
        <f>C8*2080</f>
        <v>44075.200000000004</v>
      </c>
      <c r="N8" s="3">
        <f>K8*2080</f>
        <v>57283.199999999997</v>
      </c>
    </row>
    <row r="9" spans="1:14" x14ac:dyDescent="0.25">
      <c r="A9" s="5" t="s">
        <v>38</v>
      </c>
      <c r="B9" s="7" t="s">
        <v>108</v>
      </c>
      <c r="C9" s="1">
        <v>19.420000000000002</v>
      </c>
      <c r="D9" s="1">
        <v>20.148250000000001</v>
      </c>
      <c r="E9" s="1">
        <v>20.8765</v>
      </c>
      <c r="F9" s="1">
        <v>21.604749999999999</v>
      </c>
      <c r="G9" s="1">
        <v>22.332999999999998</v>
      </c>
      <c r="H9" s="1">
        <v>23.061249999999998</v>
      </c>
      <c r="I9" s="1">
        <v>23.789499999999997</v>
      </c>
      <c r="J9" s="1">
        <v>24.517749999999996</v>
      </c>
      <c r="K9" s="1">
        <v>25.246000000000002</v>
      </c>
      <c r="M9" s="3">
        <f>C9*2080</f>
        <v>40393.600000000006</v>
      </c>
      <c r="N9" s="3">
        <f>K9*2080</f>
        <v>52511.680000000008</v>
      </c>
    </row>
    <row r="10" spans="1:14" x14ac:dyDescent="0.25">
      <c r="C10" s="6"/>
      <c r="D10" s="6"/>
      <c r="E10" s="6"/>
      <c r="F10" s="6"/>
      <c r="G10" s="6"/>
      <c r="H10" s="6"/>
      <c r="I10" s="6"/>
      <c r="J10" s="6"/>
      <c r="K10" s="6"/>
      <c r="M10" s="3"/>
      <c r="N10" s="3"/>
    </row>
    <row r="11" spans="1:14" x14ac:dyDescent="0.25">
      <c r="A11" s="5" t="s">
        <v>39</v>
      </c>
      <c r="B11" s="7" t="s">
        <v>40</v>
      </c>
      <c r="C11" s="1">
        <v>33.93</v>
      </c>
      <c r="D11" s="1">
        <v>35.202375000000004</v>
      </c>
      <c r="E11" s="1">
        <v>36.47475</v>
      </c>
      <c r="F11" s="1">
        <v>37.747124999999997</v>
      </c>
      <c r="G11" s="1">
        <v>39.019499999999994</v>
      </c>
      <c r="H11" s="1">
        <v>40.29187499999999</v>
      </c>
      <c r="I11" s="1">
        <v>41.564249999999987</v>
      </c>
      <c r="J11" s="1">
        <v>42.836624999999984</v>
      </c>
      <c r="K11" s="1">
        <v>44.109000000000002</v>
      </c>
      <c r="M11" s="3">
        <f t="shared" ref="M11:M64" si="0">C11*2080</f>
        <v>70574.399999999994</v>
      </c>
      <c r="N11" s="3">
        <f t="shared" ref="N11:N64" si="1">K11*2080</f>
        <v>91746.72</v>
      </c>
    </row>
    <row r="12" spans="1:14" x14ac:dyDescent="0.25">
      <c r="A12" s="5" t="s">
        <v>41</v>
      </c>
      <c r="B12" s="7" t="s">
        <v>105</v>
      </c>
      <c r="C12" s="1">
        <v>28.46</v>
      </c>
      <c r="D12" s="1">
        <v>29.527250000000002</v>
      </c>
      <c r="E12" s="1">
        <v>30.594500000000004</v>
      </c>
      <c r="F12" s="1">
        <v>31.661750000000005</v>
      </c>
      <c r="G12" s="1">
        <v>32.729000000000006</v>
      </c>
      <c r="H12" s="1">
        <v>33.796250000000008</v>
      </c>
      <c r="I12" s="1">
        <v>34.863500000000009</v>
      </c>
      <c r="J12" s="1">
        <v>35.93075000000001</v>
      </c>
      <c r="K12" s="1">
        <v>36.998000000000005</v>
      </c>
      <c r="M12" s="3">
        <f>C12*2080</f>
        <v>59196.800000000003</v>
      </c>
      <c r="N12" s="3">
        <f>K12*2080</f>
        <v>76955.840000000011</v>
      </c>
    </row>
    <row r="13" spans="1:14" x14ac:dyDescent="0.25">
      <c r="A13" s="5" t="s">
        <v>42</v>
      </c>
      <c r="B13" s="7" t="s">
        <v>104</v>
      </c>
      <c r="C13" s="1">
        <v>23.96</v>
      </c>
      <c r="D13" s="1">
        <v>24.86</v>
      </c>
      <c r="E13" s="1">
        <v>25.76</v>
      </c>
      <c r="F13" s="1">
        <v>26.66</v>
      </c>
      <c r="G13" s="1">
        <v>27.56</v>
      </c>
      <c r="H13" s="1">
        <v>28.46</v>
      </c>
      <c r="I13" s="1">
        <v>29.36</v>
      </c>
      <c r="J13" s="1">
        <v>30.26</v>
      </c>
      <c r="K13" s="1">
        <v>31.15</v>
      </c>
      <c r="M13" s="3">
        <f>C13*2080</f>
        <v>49836.800000000003</v>
      </c>
      <c r="N13" s="3">
        <f>K13*2080</f>
        <v>64792</v>
      </c>
    </row>
    <row r="14" spans="1:14" x14ac:dyDescent="0.25">
      <c r="A14" s="5" t="s">
        <v>43</v>
      </c>
      <c r="B14" s="7" t="s">
        <v>106</v>
      </c>
      <c r="C14" s="1">
        <v>22.44</v>
      </c>
      <c r="D14" s="1">
        <v>23.281500000000001</v>
      </c>
      <c r="E14" s="1">
        <v>24.123000000000001</v>
      </c>
      <c r="F14" s="1">
        <v>24.964500000000001</v>
      </c>
      <c r="G14" s="1">
        <v>25.806000000000001</v>
      </c>
      <c r="H14" s="1">
        <v>26.647500000000001</v>
      </c>
      <c r="I14" s="1">
        <v>27.489000000000001</v>
      </c>
      <c r="J14" s="1">
        <v>28.330500000000001</v>
      </c>
      <c r="K14" s="1">
        <v>29.172000000000004</v>
      </c>
      <c r="M14" s="3">
        <f>C14*2080</f>
        <v>46675.200000000004</v>
      </c>
      <c r="N14" s="3">
        <f>K14*2080</f>
        <v>60677.760000000009</v>
      </c>
    </row>
    <row r="15" spans="1:14" x14ac:dyDescent="0.25">
      <c r="C15" s="6"/>
      <c r="D15" s="6"/>
      <c r="E15" s="6"/>
      <c r="F15" s="6"/>
      <c r="G15" s="6"/>
      <c r="H15" s="6"/>
      <c r="I15" s="6"/>
      <c r="J15" s="6"/>
      <c r="K15" s="6"/>
      <c r="M15" s="3"/>
      <c r="N15" s="3"/>
    </row>
    <row r="16" spans="1:14" x14ac:dyDescent="0.25">
      <c r="A16" s="5" t="s">
        <v>44</v>
      </c>
      <c r="B16" s="7" t="s">
        <v>45</v>
      </c>
      <c r="C16" s="1">
        <v>32.92</v>
      </c>
      <c r="D16" s="1">
        <v>34.15</v>
      </c>
      <c r="E16" s="1">
        <v>35.39</v>
      </c>
      <c r="F16" s="1">
        <v>36.619999999999997</v>
      </c>
      <c r="G16" s="1">
        <v>37.86</v>
      </c>
      <c r="H16" s="1">
        <v>39.090000000000003</v>
      </c>
      <c r="I16" s="1">
        <v>40.33</v>
      </c>
      <c r="J16" s="1">
        <v>41.56</v>
      </c>
      <c r="K16" s="1">
        <v>42.8</v>
      </c>
      <c r="M16" s="3">
        <f t="shared" si="0"/>
        <v>68473.600000000006</v>
      </c>
      <c r="N16" s="3">
        <f t="shared" si="1"/>
        <v>89024</v>
      </c>
    </row>
    <row r="17" spans="1:14" x14ac:dyDescent="0.25">
      <c r="A17" s="5" t="s">
        <v>46</v>
      </c>
      <c r="B17" s="7" t="s">
        <v>47</v>
      </c>
      <c r="C17" s="1">
        <v>26.03</v>
      </c>
      <c r="D17" s="1">
        <v>27.01</v>
      </c>
      <c r="E17" s="1">
        <v>27.99</v>
      </c>
      <c r="F17" s="1">
        <v>28.97</v>
      </c>
      <c r="G17" s="1">
        <v>29.95</v>
      </c>
      <c r="H17" s="1">
        <v>30.93</v>
      </c>
      <c r="I17" s="1">
        <v>31.91</v>
      </c>
      <c r="J17" s="1">
        <v>32.89</v>
      </c>
      <c r="K17" s="1">
        <v>33.840000000000003</v>
      </c>
      <c r="M17" s="3">
        <f>C17*2080</f>
        <v>54142.400000000001</v>
      </c>
      <c r="N17" s="3">
        <f>K17*2080</f>
        <v>70387.200000000012</v>
      </c>
    </row>
    <row r="18" spans="1:14" x14ac:dyDescent="0.25">
      <c r="A18" s="5" t="s">
        <v>48</v>
      </c>
      <c r="B18" s="7" t="s">
        <v>49</v>
      </c>
      <c r="C18" s="1">
        <v>26.47</v>
      </c>
      <c r="D18" s="1">
        <v>27.46</v>
      </c>
      <c r="E18" s="1">
        <v>28.45</v>
      </c>
      <c r="F18" s="1">
        <v>29.44</v>
      </c>
      <c r="G18" s="1">
        <v>30.43</v>
      </c>
      <c r="H18" s="1">
        <v>31.42</v>
      </c>
      <c r="I18" s="1">
        <v>32.409999999999997</v>
      </c>
      <c r="J18" s="1">
        <v>33.4</v>
      </c>
      <c r="K18" s="1">
        <v>34.4</v>
      </c>
      <c r="M18" s="3">
        <f>C18*2080</f>
        <v>55057.599999999999</v>
      </c>
      <c r="N18" s="3">
        <f>K18*2080</f>
        <v>71552</v>
      </c>
    </row>
    <row r="19" spans="1:14" x14ac:dyDescent="0.25">
      <c r="C19" s="6"/>
      <c r="D19" s="6"/>
      <c r="E19" s="6"/>
      <c r="F19" s="6"/>
      <c r="G19" s="6"/>
      <c r="H19" s="6"/>
      <c r="I19" s="6"/>
      <c r="J19" s="6"/>
      <c r="K19" s="6"/>
      <c r="M19" s="3"/>
      <c r="N19" s="3"/>
    </row>
    <row r="20" spans="1:14" x14ac:dyDescent="0.25">
      <c r="A20" s="5" t="s">
        <v>50</v>
      </c>
      <c r="B20" s="7" t="s">
        <v>51</v>
      </c>
      <c r="C20" s="1">
        <v>32.54</v>
      </c>
      <c r="D20" s="1">
        <v>33.76</v>
      </c>
      <c r="E20" s="1">
        <v>34.979999999999997</v>
      </c>
      <c r="F20" s="1">
        <v>36.200000000000003</v>
      </c>
      <c r="G20" s="1">
        <v>37.42</v>
      </c>
      <c r="H20" s="1">
        <v>38.64</v>
      </c>
      <c r="I20" s="1">
        <v>39.86</v>
      </c>
      <c r="J20" s="1">
        <v>41.08</v>
      </c>
      <c r="K20" s="1">
        <v>42.3</v>
      </c>
      <c r="M20" s="3">
        <f t="shared" si="0"/>
        <v>67683.199999999997</v>
      </c>
      <c r="N20" s="3">
        <f t="shared" si="1"/>
        <v>87984</v>
      </c>
    </row>
    <row r="21" spans="1:14" x14ac:dyDescent="0.25">
      <c r="A21" s="5" t="s">
        <v>52</v>
      </c>
      <c r="B21" s="7" t="s">
        <v>53</v>
      </c>
      <c r="C21" s="1">
        <v>26.55</v>
      </c>
      <c r="D21" s="1">
        <v>27.55</v>
      </c>
      <c r="E21" s="1">
        <v>28.54</v>
      </c>
      <c r="F21" s="1">
        <v>29.54</v>
      </c>
      <c r="G21" s="1">
        <v>30.54</v>
      </c>
      <c r="H21" s="1">
        <v>31.53</v>
      </c>
      <c r="I21" s="1">
        <v>32.53</v>
      </c>
      <c r="J21" s="1">
        <v>33.520000000000003</v>
      </c>
      <c r="K21" s="1">
        <v>34.520000000000003</v>
      </c>
      <c r="M21" s="3">
        <f>C21*2080</f>
        <v>55224</v>
      </c>
      <c r="N21" s="3">
        <f>K21*2080</f>
        <v>71801.600000000006</v>
      </c>
    </row>
    <row r="22" spans="1:14" x14ac:dyDescent="0.25">
      <c r="A22" s="5" t="s">
        <v>54</v>
      </c>
      <c r="B22" s="7" t="s">
        <v>55</v>
      </c>
      <c r="C22" s="1">
        <v>23.37</v>
      </c>
      <c r="D22" s="1">
        <v>24.246375</v>
      </c>
      <c r="E22" s="1">
        <v>25.12275</v>
      </c>
      <c r="F22" s="1">
        <v>25.999124999999999</v>
      </c>
      <c r="G22" s="1">
        <v>26.875499999999999</v>
      </c>
      <c r="H22" s="1">
        <v>27.751874999999998</v>
      </c>
      <c r="I22" s="1">
        <v>28.628249999999998</v>
      </c>
      <c r="J22" s="1">
        <v>29.504624999999997</v>
      </c>
      <c r="K22" s="1">
        <v>30.381000000000004</v>
      </c>
      <c r="M22" s="3">
        <f>C22*2080</f>
        <v>48609.599999999999</v>
      </c>
      <c r="N22" s="3">
        <f>K22*2080</f>
        <v>63192.48000000001</v>
      </c>
    </row>
    <row r="23" spans="1:14" x14ac:dyDescent="0.25">
      <c r="A23" s="5" t="s">
        <v>56</v>
      </c>
      <c r="B23" s="7" t="s">
        <v>57</v>
      </c>
      <c r="C23" s="1">
        <v>19.440000000000001</v>
      </c>
      <c r="D23" s="1">
        <v>20.170000000000002</v>
      </c>
      <c r="E23" s="1">
        <v>20.9</v>
      </c>
      <c r="F23" s="1">
        <v>21.63</v>
      </c>
      <c r="G23" s="1">
        <v>22.36</v>
      </c>
      <c r="H23" s="1">
        <v>23.08</v>
      </c>
      <c r="I23" s="1">
        <v>23.81</v>
      </c>
      <c r="J23" s="1">
        <v>24.54</v>
      </c>
      <c r="K23" s="1">
        <v>25.28</v>
      </c>
      <c r="M23" s="3">
        <f>C23*2080</f>
        <v>40435.200000000004</v>
      </c>
      <c r="N23" s="3">
        <f>K23*2080</f>
        <v>52582.400000000001</v>
      </c>
    </row>
    <row r="24" spans="1:14" x14ac:dyDescent="0.25">
      <c r="C24" s="6"/>
      <c r="D24" s="6"/>
      <c r="E24" s="6"/>
      <c r="F24" s="6"/>
      <c r="G24" s="6"/>
      <c r="H24" s="6"/>
      <c r="I24" s="6"/>
      <c r="J24" s="6"/>
      <c r="K24" s="6"/>
      <c r="M24" s="3"/>
      <c r="N24" s="3"/>
    </row>
    <row r="25" spans="1:14" x14ac:dyDescent="0.25">
      <c r="A25" s="5" t="s">
        <v>58</v>
      </c>
      <c r="B25" s="7" t="s">
        <v>59</v>
      </c>
      <c r="C25" s="1">
        <v>31.8</v>
      </c>
      <c r="D25" s="1">
        <v>32.9</v>
      </c>
      <c r="E25" s="1">
        <v>34.090000000000003</v>
      </c>
      <c r="F25" s="1">
        <v>35.28</v>
      </c>
      <c r="G25" s="1">
        <v>36.47</v>
      </c>
      <c r="H25" s="1">
        <v>37.659999999999997</v>
      </c>
      <c r="I25" s="1">
        <v>38.85</v>
      </c>
      <c r="J25" s="1">
        <v>40.04</v>
      </c>
      <c r="K25" s="1">
        <v>41.34</v>
      </c>
      <c r="M25" s="3">
        <f t="shared" si="0"/>
        <v>66144</v>
      </c>
      <c r="N25" s="3">
        <f t="shared" si="1"/>
        <v>85987.200000000012</v>
      </c>
    </row>
    <row r="26" spans="1:14" x14ac:dyDescent="0.25">
      <c r="A26" s="5" t="s">
        <v>60</v>
      </c>
      <c r="B26" s="7" t="s">
        <v>61</v>
      </c>
      <c r="C26" s="1">
        <v>24.6</v>
      </c>
      <c r="D26" s="1">
        <v>25.52</v>
      </c>
      <c r="E26" s="1">
        <v>26.45</v>
      </c>
      <c r="F26" s="1">
        <v>27.37</v>
      </c>
      <c r="G26" s="1">
        <v>28.29</v>
      </c>
      <c r="H26" s="1">
        <v>29.21</v>
      </c>
      <c r="I26" s="1">
        <v>30.14</v>
      </c>
      <c r="J26" s="1">
        <v>31.06</v>
      </c>
      <c r="K26" s="1">
        <v>31.98</v>
      </c>
      <c r="M26" s="3">
        <f>C26*2080</f>
        <v>51168</v>
      </c>
      <c r="N26" s="3">
        <f>K26*2080</f>
        <v>66518.399999999994</v>
      </c>
    </row>
    <row r="27" spans="1:14" x14ac:dyDescent="0.25">
      <c r="A27" s="5" t="s">
        <v>62</v>
      </c>
      <c r="B27" s="7" t="s">
        <v>63</v>
      </c>
      <c r="C27" s="1">
        <v>22.01</v>
      </c>
      <c r="D27" s="1">
        <v>22.84</v>
      </c>
      <c r="E27" s="1">
        <v>23.66</v>
      </c>
      <c r="F27" s="1">
        <v>24.49</v>
      </c>
      <c r="G27" s="1">
        <v>25.31</v>
      </c>
      <c r="H27" s="1">
        <v>26.14</v>
      </c>
      <c r="I27" s="1">
        <v>26.96</v>
      </c>
      <c r="J27" s="1">
        <v>27.79</v>
      </c>
      <c r="K27" s="1">
        <v>28.61</v>
      </c>
      <c r="M27" s="3">
        <f>C27*2080</f>
        <v>45780.800000000003</v>
      </c>
      <c r="N27" s="3">
        <f>K27*2080</f>
        <v>59508.799999999996</v>
      </c>
    </row>
    <row r="28" spans="1:14" x14ac:dyDescent="0.25">
      <c r="A28" s="5" t="s">
        <v>64</v>
      </c>
      <c r="B28" s="7" t="s">
        <v>65</v>
      </c>
      <c r="C28" s="1">
        <v>21.1</v>
      </c>
      <c r="D28" s="1">
        <v>21.891250000000003</v>
      </c>
      <c r="E28" s="1">
        <v>22.682500000000005</v>
      </c>
      <c r="F28" s="1">
        <v>23.473750000000006</v>
      </c>
      <c r="G28" s="1">
        <v>24.265000000000008</v>
      </c>
      <c r="H28" s="1">
        <v>25.056250000000009</v>
      </c>
      <c r="I28" s="1">
        <v>25.847500000000011</v>
      </c>
      <c r="J28" s="1">
        <v>26.638750000000012</v>
      </c>
      <c r="K28" s="1">
        <v>27.430000000000003</v>
      </c>
      <c r="M28" s="3">
        <f>C28*2080</f>
        <v>43888</v>
      </c>
      <c r="N28" s="3">
        <f>K28*2080</f>
        <v>57054.400000000009</v>
      </c>
    </row>
    <row r="29" spans="1:14" x14ac:dyDescent="0.25">
      <c r="A29" s="5" t="s">
        <v>66</v>
      </c>
      <c r="B29" s="7" t="s">
        <v>67</v>
      </c>
      <c r="C29" s="1">
        <v>20.23</v>
      </c>
      <c r="D29" s="1">
        <v>20.99</v>
      </c>
      <c r="E29" s="1">
        <v>21.75</v>
      </c>
      <c r="F29" s="1">
        <v>22.51</v>
      </c>
      <c r="G29" s="1">
        <v>23.27</v>
      </c>
      <c r="H29" s="1">
        <v>24.02</v>
      </c>
      <c r="I29" s="1">
        <v>24.78</v>
      </c>
      <c r="J29" s="1">
        <v>25.54</v>
      </c>
      <c r="K29" s="1">
        <v>26.3</v>
      </c>
      <c r="M29" s="3">
        <f>C29*2080</f>
        <v>42078.400000000001</v>
      </c>
      <c r="N29" s="3">
        <f>K29*2080</f>
        <v>54704</v>
      </c>
    </row>
    <row r="31" spans="1:14" x14ac:dyDescent="0.25">
      <c r="A31" s="5" t="s">
        <v>68</v>
      </c>
      <c r="B31" s="7" t="s">
        <v>109</v>
      </c>
      <c r="C31" s="1">
        <v>54.86</v>
      </c>
      <c r="D31" s="1">
        <v>56.92</v>
      </c>
      <c r="E31" s="1">
        <v>58.98</v>
      </c>
      <c r="F31" s="1">
        <v>61.04</v>
      </c>
      <c r="G31" s="1">
        <v>63.1</v>
      </c>
      <c r="H31" s="1">
        <v>65.16</v>
      </c>
      <c r="I31" s="1">
        <v>67.22</v>
      </c>
      <c r="J31" s="1">
        <v>69.28</v>
      </c>
      <c r="K31" s="1">
        <v>71.319999999999993</v>
      </c>
      <c r="M31" s="3">
        <f t="shared" si="0"/>
        <v>114108.8</v>
      </c>
      <c r="N31" s="3">
        <f t="shared" si="1"/>
        <v>148345.59999999998</v>
      </c>
    </row>
    <row r="32" spans="1:14" x14ac:dyDescent="0.25">
      <c r="A32" s="5" t="s">
        <v>69</v>
      </c>
      <c r="B32" s="7" t="s">
        <v>136</v>
      </c>
      <c r="C32" s="1">
        <v>27.47</v>
      </c>
      <c r="D32" s="1">
        <v>28.5</v>
      </c>
      <c r="E32" s="1">
        <v>29.53</v>
      </c>
      <c r="F32" s="1">
        <v>30.56</v>
      </c>
      <c r="G32" s="1">
        <v>31.59</v>
      </c>
      <c r="H32" s="1">
        <v>32.619999999999997</v>
      </c>
      <c r="I32" s="1">
        <v>33.65</v>
      </c>
      <c r="J32" s="1">
        <v>34.68</v>
      </c>
      <c r="K32" s="1">
        <v>35.700000000000003</v>
      </c>
      <c r="M32" s="3">
        <f>C32*2080</f>
        <v>57137.599999999999</v>
      </c>
      <c r="N32" s="3">
        <f>K32*2080</f>
        <v>74256</v>
      </c>
    </row>
    <row r="33" spans="1:14" x14ac:dyDescent="0.25">
      <c r="A33" s="5" t="s">
        <v>70</v>
      </c>
      <c r="B33" s="7" t="s">
        <v>71</v>
      </c>
      <c r="C33" s="1">
        <v>25.66</v>
      </c>
      <c r="D33" s="1">
        <v>26.62</v>
      </c>
      <c r="E33" s="1">
        <v>27.58</v>
      </c>
      <c r="F33" s="1">
        <v>28.54</v>
      </c>
      <c r="G33" s="1">
        <v>29.5</v>
      </c>
      <c r="H33" s="1">
        <v>30.46</v>
      </c>
      <c r="I33" s="1">
        <v>31.42</v>
      </c>
      <c r="J33" s="1">
        <v>32.380000000000003</v>
      </c>
      <c r="K33" s="1">
        <v>33.36</v>
      </c>
      <c r="M33" s="3">
        <f>C33*2080</f>
        <v>53372.800000000003</v>
      </c>
      <c r="N33" s="3">
        <f>K33*2080</f>
        <v>69388.800000000003</v>
      </c>
    </row>
    <row r="34" spans="1:14" x14ac:dyDescent="0.25">
      <c r="A34" s="5" t="s">
        <v>72</v>
      </c>
      <c r="B34" s="7" t="s">
        <v>110</v>
      </c>
      <c r="C34" s="1">
        <v>24.46</v>
      </c>
      <c r="D34" s="1">
        <v>25.38</v>
      </c>
      <c r="E34" s="1">
        <v>26.3</v>
      </c>
      <c r="F34" s="1">
        <v>27.22</v>
      </c>
      <c r="G34" s="1">
        <v>28.14</v>
      </c>
      <c r="H34" s="1">
        <v>29.06</v>
      </c>
      <c r="I34" s="1">
        <v>29.98</v>
      </c>
      <c r="J34" s="1">
        <v>30.9</v>
      </c>
      <c r="K34" s="1">
        <v>31.8</v>
      </c>
      <c r="M34" s="3">
        <f>C34*2080</f>
        <v>50876.800000000003</v>
      </c>
      <c r="N34" s="3">
        <f>K34*2080</f>
        <v>66144</v>
      </c>
    </row>
    <row r="35" spans="1:14" x14ac:dyDescent="0.25">
      <c r="A35" s="5" t="s">
        <v>73</v>
      </c>
      <c r="B35" s="7" t="s">
        <v>111</v>
      </c>
      <c r="C35" s="1">
        <v>21.04</v>
      </c>
      <c r="D35" s="1">
        <v>21.829000000000001</v>
      </c>
      <c r="E35" s="1">
        <v>22.618000000000002</v>
      </c>
      <c r="F35" s="1">
        <v>23.407000000000004</v>
      </c>
      <c r="G35" s="1">
        <v>24.196000000000005</v>
      </c>
      <c r="H35" s="1">
        <v>24.985000000000007</v>
      </c>
      <c r="I35" s="1">
        <v>25.774000000000008</v>
      </c>
      <c r="J35" s="1">
        <v>26.563000000000009</v>
      </c>
      <c r="K35" s="1">
        <v>27.352</v>
      </c>
      <c r="M35" s="3">
        <f>C35*2080</f>
        <v>43763.199999999997</v>
      </c>
      <c r="N35" s="3">
        <f>K35*2080</f>
        <v>56892.160000000003</v>
      </c>
    </row>
    <row r="36" spans="1:14" x14ac:dyDescent="0.25">
      <c r="A36" s="5" t="s">
        <v>74</v>
      </c>
      <c r="B36" s="7" t="s">
        <v>112</v>
      </c>
      <c r="C36" s="1">
        <v>17.89</v>
      </c>
      <c r="D36" s="1">
        <v>18.559999999999999</v>
      </c>
      <c r="E36" s="1">
        <v>19.23</v>
      </c>
      <c r="F36" s="1">
        <v>19.899999999999999</v>
      </c>
      <c r="G36" s="1">
        <v>20.57</v>
      </c>
      <c r="H36" s="1">
        <v>21.24</v>
      </c>
      <c r="I36" s="1">
        <v>21.91</v>
      </c>
      <c r="J36" s="1">
        <v>22.58</v>
      </c>
      <c r="K36" s="1">
        <v>23.26</v>
      </c>
      <c r="M36" s="3">
        <f>C36*2080</f>
        <v>37211.200000000004</v>
      </c>
      <c r="N36" s="3">
        <f>K36*2080</f>
        <v>48380.800000000003</v>
      </c>
    </row>
    <row r="37" spans="1:14" x14ac:dyDescent="0.25">
      <c r="C37" s="6"/>
      <c r="D37" s="6"/>
      <c r="E37" s="6"/>
      <c r="F37" s="6"/>
      <c r="G37" s="6"/>
      <c r="H37" s="6"/>
      <c r="I37" s="6"/>
      <c r="J37" s="6"/>
      <c r="K37" s="6"/>
      <c r="M37" s="3"/>
      <c r="N37" s="3"/>
    </row>
    <row r="38" spans="1:14" x14ac:dyDescent="0.25">
      <c r="A38" s="5" t="s">
        <v>75</v>
      </c>
      <c r="B38" s="7" t="s">
        <v>113</v>
      </c>
      <c r="C38" s="1">
        <v>38.119999999999997</v>
      </c>
      <c r="D38" s="1">
        <v>39.549499999999995</v>
      </c>
      <c r="E38" s="1">
        <v>40.978999999999992</v>
      </c>
      <c r="F38" s="1">
        <v>42.408499999999989</v>
      </c>
      <c r="G38" s="1">
        <v>43.837999999999987</v>
      </c>
      <c r="H38" s="1">
        <v>45.267499999999984</v>
      </c>
      <c r="I38" s="1">
        <v>46.696999999999981</v>
      </c>
      <c r="J38" s="1">
        <v>48.126499999999979</v>
      </c>
      <c r="K38" s="1">
        <v>49.555999999999997</v>
      </c>
      <c r="M38" s="3">
        <f t="shared" si="0"/>
        <v>79289.599999999991</v>
      </c>
      <c r="N38" s="3">
        <f t="shared" si="1"/>
        <v>103076.48</v>
      </c>
    </row>
    <row r="39" spans="1:14" x14ac:dyDescent="0.25">
      <c r="A39" s="5" t="s">
        <v>76</v>
      </c>
      <c r="B39" s="7" t="s">
        <v>114</v>
      </c>
      <c r="C39" s="1">
        <v>32.44</v>
      </c>
      <c r="D39" s="1">
        <v>33.656499999999994</v>
      </c>
      <c r="E39" s="1">
        <v>34.87299999999999</v>
      </c>
      <c r="F39" s="1">
        <v>36.089499999999987</v>
      </c>
      <c r="G39" s="1">
        <v>37.305999999999983</v>
      </c>
      <c r="H39" s="1">
        <v>38.52249999999998</v>
      </c>
      <c r="I39" s="1">
        <v>39.738999999999976</v>
      </c>
      <c r="J39" s="1">
        <v>40.955499999999972</v>
      </c>
      <c r="K39" s="1">
        <v>42.171999999999997</v>
      </c>
      <c r="M39" s="3">
        <f t="shared" si="0"/>
        <v>67475.199999999997</v>
      </c>
      <c r="N39" s="3">
        <f t="shared" si="1"/>
        <v>87717.759999999995</v>
      </c>
    </row>
    <row r="40" spans="1:14" x14ac:dyDescent="0.25">
      <c r="A40" s="5" t="s">
        <v>77</v>
      </c>
      <c r="B40" s="7" t="s">
        <v>115</v>
      </c>
      <c r="C40" s="1">
        <v>27.09</v>
      </c>
      <c r="D40" s="1">
        <v>28.105875000000001</v>
      </c>
      <c r="E40" s="1">
        <v>29.121750000000002</v>
      </c>
      <c r="F40" s="1">
        <v>30.137625000000003</v>
      </c>
      <c r="G40" s="1">
        <v>31.153500000000005</v>
      </c>
      <c r="H40" s="1">
        <v>32.169375000000002</v>
      </c>
      <c r="I40" s="1">
        <v>33.185250000000003</v>
      </c>
      <c r="J40" s="1">
        <v>34.201125000000005</v>
      </c>
      <c r="K40" s="1">
        <v>35.216999999999999</v>
      </c>
      <c r="M40" s="3">
        <f>C40*2080</f>
        <v>56347.199999999997</v>
      </c>
      <c r="N40" s="3">
        <f>K40*2080</f>
        <v>73251.360000000001</v>
      </c>
    </row>
    <row r="41" spans="1:14" x14ac:dyDescent="0.25">
      <c r="A41" s="5" t="s">
        <v>78</v>
      </c>
      <c r="B41" s="7" t="s">
        <v>116</v>
      </c>
      <c r="C41" s="1">
        <v>23.4</v>
      </c>
      <c r="D41" s="1">
        <v>24.2775</v>
      </c>
      <c r="E41" s="1">
        <v>25.155000000000001</v>
      </c>
      <c r="F41" s="1">
        <v>26.032500000000002</v>
      </c>
      <c r="G41" s="1">
        <v>26.910000000000004</v>
      </c>
      <c r="H41" s="1">
        <v>27.787500000000005</v>
      </c>
      <c r="I41" s="1">
        <v>28.665000000000006</v>
      </c>
      <c r="J41" s="1">
        <v>29.542500000000008</v>
      </c>
      <c r="K41" s="1">
        <v>30.419999999999998</v>
      </c>
      <c r="M41" s="3">
        <f>C41*2080</f>
        <v>48672</v>
      </c>
      <c r="N41" s="3">
        <f>K41*2080</f>
        <v>63273.599999999999</v>
      </c>
    </row>
    <row r="42" spans="1:14" x14ac:dyDescent="0.25">
      <c r="A42" s="5" t="s">
        <v>79</v>
      </c>
      <c r="B42" s="7" t="s">
        <v>117</v>
      </c>
      <c r="C42" s="1">
        <v>17.63</v>
      </c>
      <c r="D42" s="1">
        <v>18.29</v>
      </c>
      <c r="E42" s="1">
        <v>18.95</v>
      </c>
      <c r="F42" s="1">
        <v>19.61</v>
      </c>
      <c r="G42" s="1">
        <v>20.28</v>
      </c>
      <c r="H42" s="1">
        <v>20.94</v>
      </c>
      <c r="I42" s="1">
        <v>21.6</v>
      </c>
      <c r="J42" s="1">
        <v>22.26</v>
      </c>
      <c r="K42" s="1">
        <v>22.92</v>
      </c>
      <c r="M42" s="3">
        <f>C42*2080</f>
        <v>36670.400000000001</v>
      </c>
      <c r="N42" s="3">
        <f>K42*2080</f>
        <v>47673.600000000006</v>
      </c>
    </row>
    <row r="43" spans="1:14" x14ac:dyDescent="0.25">
      <c r="C43" s="6"/>
      <c r="D43" s="6"/>
      <c r="E43" s="6"/>
      <c r="F43" s="6"/>
      <c r="G43" s="6"/>
      <c r="H43" s="6"/>
      <c r="I43" s="6"/>
      <c r="J43" s="6"/>
      <c r="K43" s="6"/>
      <c r="M43" s="3"/>
      <c r="N43" s="3"/>
    </row>
    <row r="44" spans="1:14" x14ac:dyDescent="0.25">
      <c r="A44" s="5" t="s">
        <v>80</v>
      </c>
      <c r="B44" s="7" t="s">
        <v>118</v>
      </c>
      <c r="C44" s="1">
        <v>32.11</v>
      </c>
      <c r="D44" s="1">
        <v>33.31</v>
      </c>
      <c r="E44" s="1">
        <v>34.520000000000003</v>
      </c>
      <c r="F44" s="1">
        <v>35.72</v>
      </c>
      <c r="G44" s="1">
        <v>36.93</v>
      </c>
      <c r="H44" s="1">
        <v>38.130000000000003</v>
      </c>
      <c r="I44" s="1">
        <v>39.33</v>
      </c>
      <c r="J44" s="1">
        <v>40.54</v>
      </c>
      <c r="K44" s="1">
        <v>41.74</v>
      </c>
      <c r="M44" s="3">
        <f t="shared" si="0"/>
        <v>66788.800000000003</v>
      </c>
      <c r="N44" s="3">
        <f t="shared" si="1"/>
        <v>86819.199999999997</v>
      </c>
    </row>
    <row r="45" spans="1:14" x14ac:dyDescent="0.25">
      <c r="A45" s="5" t="s">
        <v>102</v>
      </c>
      <c r="B45" s="7" t="s">
        <v>119</v>
      </c>
      <c r="C45" s="1">
        <v>21.4</v>
      </c>
      <c r="D45" s="1">
        <v>22.202500000000001</v>
      </c>
      <c r="E45" s="1">
        <v>23.005000000000003</v>
      </c>
      <c r="F45" s="1">
        <v>23.807500000000005</v>
      </c>
      <c r="G45" s="1">
        <v>24.610000000000007</v>
      </c>
      <c r="H45" s="1">
        <v>25.412500000000009</v>
      </c>
      <c r="I45" s="1">
        <v>26.215000000000011</v>
      </c>
      <c r="J45" s="1">
        <v>27.017500000000013</v>
      </c>
      <c r="K45" s="1">
        <v>27.82</v>
      </c>
      <c r="M45" s="3">
        <f t="shared" ref="M45" si="2">C45*2080</f>
        <v>44512</v>
      </c>
      <c r="N45" s="3">
        <f t="shared" ref="N45" si="3">K45*2080</f>
        <v>57865.599999999999</v>
      </c>
    </row>
    <row r="46" spans="1:14" x14ac:dyDescent="0.25">
      <c r="A46" s="5" t="s">
        <v>103</v>
      </c>
      <c r="B46" s="7" t="s">
        <v>120</v>
      </c>
      <c r="C46" s="1">
        <v>21.4</v>
      </c>
      <c r="D46" s="1">
        <v>22.202500000000001</v>
      </c>
      <c r="E46" s="1">
        <v>23.005000000000003</v>
      </c>
      <c r="F46" s="1">
        <v>23.807500000000005</v>
      </c>
      <c r="G46" s="1">
        <v>24.610000000000007</v>
      </c>
      <c r="H46" s="1">
        <v>25.412500000000009</v>
      </c>
      <c r="I46" s="1">
        <v>26.215000000000011</v>
      </c>
      <c r="J46" s="1">
        <v>27.017500000000013</v>
      </c>
      <c r="K46" s="1">
        <v>27.82</v>
      </c>
      <c r="M46" s="3">
        <f t="shared" si="0"/>
        <v>44512</v>
      </c>
      <c r="N46" s="3">
        <f t="shared" si="1"/>
        <v>57865.599999999999</v>
      </c>
    </row>
    <row r="47" spans="1:14" x14ac:dyDescent="0.25">
      <c r="A47" s="5" t="s">
        <v>81</v>
      </c>
      <c r="B47" s="7" t="s">
        <v>121</v>
      </c>
      <c r="C47" s="1">
        <v>21.73</v>
      </c>
      <c r="D47" s="1">
        <v>22.54</v>
      </c>
      <c r="E47" s="1">
        <v>23.35</v>
      </c>
      <c r="F47" s="1">
        <v>24.16</v>
      </c>
      <c r="G47" s="1">
        <v>24.97</v>
      </c>
      <c r="H47" s="1">
        <v>25.78</v>
      </c>
      <c r="I47" s="1">
        <v>26.59</v>
      </c>
      <c r="J47" s="1">
        <v>27.4</v>
      </c>
      <c r="K47" s="1">
        <v>28.25</v>
      </c>
      <c r="M47" s="3">
        <f t="shared" si="0"/>
        <v>45198.400000000001</v>
      </c>
      <c r="N47" s="3">
        <f t="shared" si="1"/>
        <v>58760</v>
      </c>
    </row>
    <row r="48" spans="1:14" x14ac:dyDescent="0.25">
      <c r="A48" s="5" t="s">
        <v>82</v>
      </c>
      <c r="B48" s="7" t="s">
        <v>122</v>
      </c>
      <c r="C48" s="1">
        <v>17.03</v>
      </c>
      <c r="D48" s="1">
        <v>17.670000000000002</v>
      </c>
      <c r="E48" s="1">
        <v>18.309999999999999</v>
      </c>
      <c r="F48" s="1">
        <v>18.95</v>
      </c>
      <c r="G48" s="1">
        <v>19.59</v>
      </c>
      <c r="H48" s="1">
        <v>20.22</v>
      </c>
      <c r="I48" s="1">
        <v>20.86</v>
      </c>
      <c r="J48" s="1">
        <v>21.5</v>
      </c>
      <c r="K48" s="1">
        <v>22.14</v>
      </c>
      <c r="M48" s="3">
        <f t="shared" si="0"/>
        <v>35422.400000000001</v>
      </c>
      <c r="N48" s="3">
        <f t="shared" si="1"/>
        <v>46051.200000000004</v>
      </c>
    </row>
    <row r="49" spans="1:14" x14ac:dyDescent="0.25">
      <c r="A49" s="5" t="s">
        <v>83</v>
      </c>
      <c r="B49" s="7" t="s">
        <v>123</v>
      </c>
      <c r="C49" s="1">
        <v>17.89</v>
      </c>
      <c r="D49" s="1">
        <v>18.559999999999999</v>
      </c>
      <c r="E49" s="1">
        <v>19.23</v>
      </c>
      <c r="F49" s="1">
        <v>19.899999999999999</v>
      </c>
      <c r="G49" s="1">
        <v>20.57</v>
      </c>
      <c r="H49" s="1">
        <v>21.24</v>
      </c>
      <c r="I49" s="1">
        <v>21.91</v>
      </c>
      <c r="J49" s="1">
        <v>22.58</v>
      </c>
      <c r="K49" s="1">
        <v>23.26</v>
      </c>
      <c r="M49" s="3">
        <f t="shared" si="0"/>
        <v>37211.200000000004</v>
      </c>
      <c r="N49" s="3">
        <f t="shared" si="1"/>
        <v>48380.800000000003</v>
      </c>
    </row>
    <row r="50" spans="1:14" x14ac:dyDescent="0.25">
      <c r="A50" s="5" t="s">
        <v>84</v>
      </c>
      <c r="B50" s="7" t="s">
        <v>124</v>
      </c>
      <c r="C50" s="1">
        <v>16.46</v>
      </c>
      <c r="D50" s="1">
        <v>17.079999999999998</v>
      </c>
      <c r="E50" s="1">
        <v>17.7</v>
      </c>
      <c r="F50" s="1">
        <v>18.309999999999999</v>
      </c>
      <c r="G50" s="1">
        <v>18.93</v>
      </c>
      <c r="H50" s="1">
        <v>19.55</v>
      </c>
      <c r="I50" s="1">
        <v>20.170000000000002</v>
      </c>
      <c r="J50" s="1">
        <v>20.78</v>
      </c>
      <c r="K50" s="1">
        <v>21.4</v>
      </c>
      <c r="M50" s="3">
        <f t="shared" si="0"/>
        <v>34236.800000000003</v>
      </c>
      <c r="N50" s="3">
        <f t="shared" si="1"/>
        <v>44512</v>
      </c>
    </row>
    <row r="51" spans="1:14" x14ac:dyDescent="0.25">
      <c r="A51" s="5" t="s">
        <v>85</v>
      </c>
      <c r="B51" s="7" t="s">
        <v>125</v>
      </c>
      <c r="C51" s="1">
        <v>15.84</v>
      </c>
      <c r="D51" s="1">
        <v>16.43</v>
      </c>
      <c r="E51" s="1">
        <v>17.03</v>
      </c>
      <c r="F51" s="1">
        <v>17.62</v>
      </c>
      <c r="G51" s="1">
        <v>18.22</v>
      </c>
      <c r="H51" s="1">
        <v>18.809999999999999</v>
      </c>
      <c r="I51" s="1">
        <v>19.399999999999999</v>
      </c>
      <c r="J51" s="1">
        <v>20</v>
      </c>
      <c r="K51" s="1">
        <v>20.59</v>
      </c>
      <c r="M51" s="3">
        <f t="shared" si="0"/>
        <v>32947.199999999997</v>
      </c>
      <c r="N51" s="3">
        <f t="shared" si="1"/>
        <v>42827.199999999997</v>
      </c>
    </row>
    <row r="52" spans="1:14" x14ac:dyDescent="0.25">
      <c r="A52" s="5" t="s">
        <v>86</v>
      </c>
      <c r="B52" s="7" t="s">
        <v>126</v>
      </c>
      <c r="C52" s="1">
        <v>14.37</v>
      </c>
      <c r="D52" s="1">
        <v>14.91</v>
      </c>
      <c r="E52" s="1">
        <v>15.45</v>
      </c>
      <c r="F52" s="1">
        <v>15.99</v>
      </c>
      <c r="G52" s="1">
        <v>16.53</v>
      </c>
      <c r="H52" s="1">
        <v>17.059999999999999</v>
      </c>
      <c r="I52" s="1">
        <v>17.600000000000001</v>
      </c>
      <c r="J52" s="1">
        <v>18.14</v>
      </c>
      <c r="K52" s="1">
        <v>18.670000000000002</v>
      </c>
      <c r="M52" s="3">
        <f t="shared" si="0"/>
        <v>29889.599999999999</v>
      </c>
      <c r="N52" s="3">
        <f t="shared" si="1"/>
        <v>38833.600000000006</v>
      </c>
    </row>
    <row r="53" spans="1:14" x14ac:dyDescent="0.25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M53" s="3"/>
      <c r="N53" s="3"/>
    </row>
    <row r="54" spans="1:14" x14ac:dyDescent="0.25">
      <c r="A54" s="5" t="s">
        <v>87</v>
      </c>
      <c r="B54" s="7" t="s">
        <v>127</v>
      </c>
      <c r="C54" s="1">
        <v>30</v>
      </c>
      <c r="D54" s="1">
        <v>31.125</v>
      </c>
      <c r="E54" s="1">
        <v>32.25</v>
      </c>
      <c r="F54" s="1">
        <v>33.375</v>
      </c>
      <c r="G54" s="1">
        <v>34.5</v>
      </c>
      <c r="H54" s="1">
        <v>35.625</v>
      </c>
      <c r="I54" s="1">
        <v>36.75</v>
      </c>
      <c r="J54" s="1">
        <v>37.875</v>
      </c>
      <c r="K54" s="1">
        <v>39</v>
      </c>
      <c r="M54" s="3">
        <f t="shared" si="0"/>
        <v>62400</v>
      </c>
      <c r="N54" s="3">
        <f t="shared" si="1"/>
        <v>81120</v>
      </c>
    </row>
    <row r="55" spans="1:14" x14ac:dyDescent="0.25">
      <c r="A55" s="5" t="s">
        <v>88</v>
      </c>
      <c r="B55" s="7" t="s">
        <v>128</v>
      </c>
      <c r="C55" s="1">
        <v>23.68</v>
      </c>
      <c r="D55" s="1">
        <v>24.57</v>
      </c>
      <c r="E55" s="1">
        <v>25.46</v>
      </c>
      <c r="F55" s="1">
        <v>26.35</v>
      </c>
      <c r="G55" s="1">
        <v>27.24</v>
      </c>
      <c r="H55" s="1">
        <v>28.13</v>
      </c>
      <c r="I55" s="1">
        <v>29.02</v>
      </c>
      <c r="J55" s="1">
        <v>29.91</v>
      </c>
      <c r="K55" s="1">
        <v>30.78</v>
      </c>
      <c r="M55" s="3">
        <f>C55*2080</f>
        <v>49254.400000000001</v>
      </c>
      <c r="N55" s="3">
        <f>K55*2080</f>
        <v>64022.400000000001</v>
      </c>
    </row>
    <row r="56" spans="1:14" x14ac:dyDescent="0.25">
      <c r="A56" s="5" t="s">
        <v>89</v>
      </c>
      <c r="B56" s="7" t="s">
        <v>129</v>
      </c>
      <c r="C56" s="1">
        <v>19.46</v>
      </c>
      <c r="D56" s="1">
        <v>20.18975</v>
      </c>
      <c r="E56" s="1">
        <v>20.919499999999999</v>
      </c>
      <c r="F56" s="1">
        <v>21.649249999999999</v>
      </c>
      <c r="G56" s="1">
        <v>22.378999999999998</v>
      </c>
      <c r="H56" s="1">
        <v>23.108749999999997</v>
      </c>
      <c r="I56" s="1">
        <v>23.838499999999996</v>
      </c>
      <c r="J56" s="1">
        <v>24.568249999999995</v>
      </c>
      <c r="K56" s="1">
        <v>25.298000000000002</v>
      </c>
      <c r="M56" s="3">
        <f>C56*2080</f>
        <v>40476.800000000003</v>
      </c>
      <c r="N56" s="3">
        <f>K56*2080</f>
        <v>52619.840000000004</v>
      </c>
    </row>
    <row r="57" spans="1:14" x14ac:dyDescent="0.25">
      <c r="A57" s="5" t="s">
        <v>90</v>
      </c>
      <c r="B57" s="7" t="s">
        <v>137</v>
      </c>
      <c r="C57" s="1">
        <v>19.46</v>
      </c>
      <c r="D57" s="1">
        <v>20.18975</v>
      </c>
      <c r="E57" s="1">
        <v>20.919499999999999</v>
      </c>
      <c r="F57" s="1">
        <v>21.649249999999999</v>
      </c>
      <c r="G57" s="1">
        <v>22.378999999999998</v>
      </c>
      <c r="H57" s="1">
        <v>23.108749999999997</v>
      </c>
      <c r="I57" s="1">
        <v>23.838499999999996</v>
      </c>
      <c r="J57" s="1">
        <v>24.568249999999995</v>
      </c>
      <c r="K57" s="1">
        <v>25.298000000000002</v>
      </c>
      <c r="M57" s="3">
        <f>C57*2080</f>
        <v>40476.800000000003</v>
      </c>
      <c r="N57" s="3">
        <f>K57*2080</f>
        <v>52619.840000000004</v>
      </c>
    </row>
    <row r="58" spans="1:14" x14ac:dyDescent="0.25">
      <c r="A58" s="5" t="s">
        <v>91</v>
      </c>
      <c r="B58" s="7" t="s">
        <v>138</v>
      </c>
      <c r="C58" s="1">
        <v>17.739999999999998</v>
      </c>
      <c r="D58" s="1">
        <v>18.405249999999999</v>
      </c>
      <c r="E58" s="1">
        <v>19.070499999999999</v>
      </c>
      <c r="F58" s="1">
        <v>19.735749999999999</v>
      </c>
      <c r="G58" s="1">
        <v>20.401</v>
      </c>
      <c r="H58" s="1">
        <v>21.06625</v>
      </c>
      <c r="I58" s="1">
        <v>21.7315</v>
      </c>
      <c r="J58" s="1">
        <v>22.396750000000001</v>
      </c>
      <c r="K58" s="1">
        <v>23.061999999999998</v>
      </c>
      <c r="M58" s="3">
        <f>C58*2080</f>
        <v>36899.199999999997</v>
      </c>
      <c r="N58" s="3">
        <f>K58*2080</f>
        <v>47968.959999999992</v>
      </c>
    </row>
    <row r="59" spans="1:14" x14ac:dyDescent="0.25">
      <c r="A59" s="5" t="s">
        <v>92</v>
      </c>
      <c r="B59" s="7" t="s">
        <v>130</v>
      </c>
      <c r="C59" s="1">
        <v>16.46</v>
      </c>
      <c r="D59" s="1">
        <v>17.077249999999999</v>
      </c>
      <c r="E59" s="1">
        <v>17.694499999999998</v>
      </c>
      <c r="F59" s="1">
        <v>18.311749999999996</v>
      </c>
      <c r="G59" s="1">
        <v>18.928999999999995</v>
      </c>
      <c r="H59" s="1">
        <v>19.546249999999993</v>
      </c>
      <c r="I59" s="1">
        <v>20.163499999999992</v>
      </c>
      <c r="J59" s="1">
        <v>20.780749999999991</v>
      </c>
      <c r="K59" s="1">
        <v>21.398000000000003</v>
      </c>
      <c r="M59" s="3">
        <f>C59*2080</f>
        <v>34236.800000000003</v>
      </c>
      <c r="N59" s="3">
        <f>K59*2080</f>
        <v>44507.840000000004</v>
      </c>
    </row>
    <row r="61" spans="1:14" x14ac:dyDescent="0.25">
      <c r="A61" s="5" t="s">
        <v>93</v>
      </c>
      <c r="B61" s="7" t="s">
        <v>131</v>
      </c>
      <c r="C61" s="1">
        <v>25.8</v>
      </c>
      <c r="D61" s="1">
        <v>26.767500000000002</v>
      </c>
      <c r="E61" s="1">
        <v>27.735000000000003</v>
      </c>
      <c r="F61" s="1">
        <v>28.702500000000004</v>
      </c>
      <c r="G61" s="1">
        <v>29.670000000000005</v>
      </c>
      <c r="H61" s="1">
        <v>30.637500000000006</v>
      </c>
      <c r="I61" s="1">
        <v>31.605000000000008</v>
      </c>
      <c r="J61" s="1">
        <v>32.572500000000005</v>
      </c>
      <c r="K61" s="1">
        <v>33.54</v>
      </c>
      <c r="M61" s="3">
        <f t="shared" si="0"/>
        <v>53664</v>
      </c>
      <c r="N61" s="3">
        <f t="shared" si="1"/>
        <v>69763.199999999997</v>
      </c>
    </row>
    <row r="62" spans="1:14" x14ac:dyDescent="0.25">
      <c r="A62" s="5" t="s">
        <v>94</v>
      </c>
      <c r="B62" s="7" t="s">
        <v>132</v>
      </c>
      <c r="C62" s="1">
        <v>20.69</v>
      </c>
      <c r="D62" s="1">
        <v>21.47</v>
      </c>
      <c r="E62" s="1">
        <v>22.24</v>
      </c>
      <c r="F62" s="1">
        <v>23.02</v>
      </c>
      <c r="G62" s="1">
        <v>23.8</v>
      </c>
      <c r="H62" s="1">
        <v>24.57</v>
      </c>
      <c r="I62" s="1">
        <v>25.35</v>
      </c>
      <c r="J62" s="1">
        <v>26.12</v>
      </c>
      <c r="K62" s="1">
        <v>26.9</v>
      </c>
      <c r="M62" s="3">
        <f>C62*2080</f>
        <v>43035.200000000004</v>
      </c>
      <c r="N62" s="3">
        <f>K62*2080</f>
        <v>55952</v>
      </c>
    </row>
    <row r="64" spans="1:14" x14ac:dyDescent="0.25">
      <c r="A64" s="5" t="s">
        <v>95</v>
      </c>
      <c r="B64" s="7" t="s">
        <v>133</v>
      </c>
      <c r="C64" s="1">
        <v>26.95</v>
      </c>
      <c r="D64" s="1">
        <v>27.960625</v>
      </c>
      <c r="E64" s="1">
        <v>28.971250000000001</v>
      </c>
      <c r="F64" s="1">
        <v>29.981875000000002</v>
      </c>
      <c r="G64" s="1">
        <v>30.992500000000003</v>
      </c>
      <c r="H64" s="1">
        <v>32.003125000000004</v>
      </c>
      <c r="I64" s="1">
        <v>33.013750000000002</v>
      </c>
      <c r="J64" s="1">
        <v>34.024374999999999</v>
      </c>
      <c r="K64" s="1">
        <v>35.035000000000004</v>
      </c>
      <c r="M64" s="3">
        <f t="shared" si="0"/>
        <v>56056</v>
      </c>
      <c r="N64" s="3">
        <f t="shared" si="1"/>
        <v>72872.800000000003</v>
      </c>
    </row>
    <row r="65" spans="1:14" x14ac:dyDescent="0.25">
      <c r="A65" s="5" t="s">
        <v>96</v>
      </c>
      <c r="B65" s="7" t="s">
        <v>134</v>
      </c>
      <c r="C65" s="1">
        <v>16.46</v>
      </c>
      <c r="D65" s="1">
        <v>17.079999999999998</v>
      </c>
      <c r="E65" s="1">
        <v>17.7</v>
      </c>
      <c r="F65" s="1">
        <v>18.309999999999999</v>
      </c>
      <c r="G65" s="1">
        <v>18.93</v>
      </c>
      <c r="H65" s="1">
        <v>19.55</v>
      </c>
      <c r="I65" s="1">
        <v>20.170000000000002</v>
      </c>
      <c r="J65" s="1">
        <v>20.78</v>
      </c>
      <c r="K65" s="1">
        <v>21.4</v>
      </c>
      <c r="M65" s="3">
        <f>C65*2080</f>
        <v>34236.800000000003</v>
      </c>
      <c r="N65" s="3">
        <f>K65*2080</f>
        <v>44512</v>
      </c>
    </row>
    <row r="66" spans="1:14" x14ac:dyDescent="0.25">
      <c r="A66" s="5" t="s">
        <v>97</v>
      </c>
      <c r="B66" s="7" t="s">
        <v>139</v>
      </c>
      <c r="C66" s="1">
        <v>16.46</v>
      </c>
      <c r="D66" s="1">
        <v>17.079999999999998</v>
      </c>
      <c r="E66" s="1">
        <v>17.7</v>
      </c>
      <c r="F66" s="1">
        <v>18.309999999999999</v>
      </c>
      <c r="G66" s="1">
        <v>18.93</v>
      </c>
      <c r="H66" s="1">
        <v>19.55</v>
      </c>
      <c r="I66" s="1">
        <v>20.170000000000002</v>
      </c>
      <c r="J66" s="1">
        <v>20.78</v>
      </c>
      <c r="K66" s="1">
        <v>21.4</v>
      </c>
      <c r="M66" s="3">
        <f>C66*2080</f>
        <v>34236.800000000003</v>
      </c>
      <c r="N66" s="3">
        <f>K66*2080</f>
        <v>44512</v>
      </c>
    </row>
    <row r="67" spans="1:14" x14ac:dyDescent="0.25">
      <c r="A67" s="5" t="s">
        <v>98</v>
      </c>
      <c r="B67" s="7" t="s">
        <v>140</v>
      </c>
      <c r="C67" s="1">
        <v>15.1</v>
      </c>
      <c r="D67" s="1">
        <v>15.67</v>
      </c>
      <c r="E67" s="1">
        <v>16.23</v>
      </c>
      <c r="F67" s="1">
        <v>16.8</v>
      </c>
      <c r="G67" s="1">
        <v>17.37</v>
      </c>
      <c r="H67" s="1">
        <v>17.93</v>
      </c>
      <c r="I67" s="1">
        <v>18.5</v>
      </c>
      <c r="J67" s="1">
        <v>19.059999999999999</v>
      </c>
      <c r="K67" s="1">
        <v>19.63</v>
      </c>
      <c r="M67" s="3">
        <f>C67*2080</f>
        <v>31408</v>
      </c>
      <c r="N67" s="3">
        <f>K67*2080</f>
        <v>40830.400000000001</v>
      </c>
    </row>
    <row r="68" spans="1:14" x14ac:dyDescent="0.25">
      <c r="A68" s="5" t="s">
        <v>99</v>
      </c>
      <c r="B68" s="7" t="s">
        <v>135</v>
      </c>
      <c r="C68" s="1">
        <v>12.02</v>
      </c>
      <c r="D68" s="1">
        <v>12.47</v>
      </c>
      <c r="E68" s="1">
        <v>12.92</v>
      </c>
      <c r="F68" s="1">
        <v>13.35</v>
      </c>
      <c r="G68" s="1">
        <v>13.8</v>
      </c>
      <c r="H68" s="1">
        <v>14.25</v>
      </c>
      <c r="I68" s="1">
        <v>14.7</v>
      </c>
      <c r="J68" s="1">
        <v>15.15</v>
      </c>
      <c r="K68" s="1">
        <v>15.63</v>
      </c>
      <c r="M68" s="3">
        <f>C68*2080</f>
        <v>25001.599999999999</v>
      </c>
      <c r="N68" s="3">
        <f>K68*2080</f>
        <v>32510.400000000001</v>
      </c>
    </row>
    <row r="70" spans="1:14" x14ac:dyDescent="0.25">
      <c r="C70" s="6"/>
      <c r="D70" s="6"/>
      <c r="E70" s="6"/>
      <c r="F70" s="6"/>
      <c r="G70" s="6"/>
      <c r="H70" s="6"/>
      <c r="I70" s="6"/>
      <c r="J70" s="6"/>
      <c r="K70" s="6"/>
    </row>
    <row r="71" spans="1:14" x14ac:dyDescent="0.25">
      <c r="C71" s="6"/>
      <c r="D71" s="6"/>
      <c r="E71" s="6"/>
      <c r="F71" s="6"/>
      <c r="G71" s="6"/>
      <c r="H71" s="6"/>
      <c r="I71" s="6"/>
      <c r="J71" s="6"/>
      <c r="K71" s="6"/>
    </row>
    <row r="72" spans="1:14" x14ac:dyDescent="0.25">
      <c r="C72" s="6"/>
      <c r="D72" s="6"/>
      <c r="E72" s="6"/>
      <c r="F72" s="6"/>
      <c r="G72" s="6"/>
      <c r="H72" s="6"/>
      <c r="I72" s="6"/>
      <c r="J72" s="6"/>
      <c r="K72" s="6"/>
    </row>
    <row r="73" spans="1:14" x14ac:dyDescent="0.25">
      <c r="C73" s="6"/>
      <c r="D73" s="6"/>
      <c r="E73" s="6"/>
      <c r="F73" s="6"/>
      <c r="G73" s="6"/>
      <c r="H73" s="6"/>
      <c r="I73" s="6"/>
      <c r="J73" s="6"/>
      <c r="K73" s="6"/>
    </row>
    <row r="74" spans="1:14" x14ac:dyDescent="0.25">
      <c r="C74" s="6"/>
      <c r="D74" s="6"/>
      <c r="E74" s="6"/>
      <c r="F74" s="6"/>
      <c r="G74" s="6"/>
      <c r="H74" s="6"/>
      <c r="I74" s="6"/>
      <c r="J74" s="6"/>
      <c r="K74" s="6"/>
    </row>
    <row r="75" spans="1:14" x14ac:dyDescent="0.25">
      <c r="C75" s="6"/>
      <c r="D75" s="6"/>
      <c r="E75" s="6"/>
      <c r="F75" s="6"/>
      <c r="G75" s="6"/>
      <c r="H75" s="6"/>
      <c r="I75" s="6"/>
      <c r="J75" s="6"/>
      <c r="K75" s="6"/>
    </row>
    <row r="76" spans="1:14" x14ac:dyDescent="0.25">
      <c r="C76" s="6"/>
      <c r="D76" s="6"/>
      <c r="E76" s="6"/>
      <c r="F76" s="6"/>
      <c r="G76" s="6"/>
      <c r="H76" s="6"/>
      <c r="I76" s="6"/>
      <c r="J76" s="6"/>
      <c r="K76" s="6"/>
    </row>
    <row r="77" spans="1:14" x14ac:dyDescent="0.25">
      <c r="C77" s="6"/>
      <c r="D77" s="6"/>
      <c r="E77" s="6"/>
      <c r="F77" s="6"/>
      <c r="G77" s="6"/>
      <c r="H77" s="6"/>
      <c r="I77" s="6"/>
      <c r="J77" s="6"/>
      <c r="K77" s="6"/>
    </row>
    <row r="78" spans="1:14" x14ac:dyDescent="0.25">
      <c r="C78" s="6"/>
      <c r="D78" s="6"/>
      <c r="E78" s="6"/>
      <c r="F78" s="6"/>
      <c r="G78" s="6"/>
      <c r="H78" s="6"/>
      <c r="I78" s="6"/>
      <c r="J78" s="6"/>
      <c r="K78" s="6"/>
    </row>
    <row r="79" spans="1:14" x14ac:dyDescent="0.25">
      <c r="C79" s="6"/>
      <c r="D79" s="6"/>
      <c r="E79" s="6"/>
      <c r="F79" s="6"/>
      <c r="G79" s="6"/>
      <c r="H79" s="6"/>
      <c r="I79" s="6"/>
      <c r="J79" s="6"/>
      <c r="K79" s="6"/>
    </row>
    <row r="80" spans="1:14" x14ac:dyDescent="0.25">
      <c r="C80" s="6"/>
      <c r="D80" s="6"/>
      <c r="E80" s="6"/>
      <c r="F80" s="6"/>
      <c r="G80" s="6"/>
      <c r="H80" s="6"/>
      <c r="I80" s="6"/>
      <c r="J80" s="6"/>
      <c r="K80" s="6"/>
    </row>
    <row r="81" spans="3:11" x14ac:dyDescent="0.25">
      <c r="C81" s="6"/>
      <c r="D81" s="6"/>
      <c r="E81" s="6"/>
      <c r="F81" s="6"/>
      <c r="G81" s="6"/>
      <c r="H81" s="6"/>
      <c r="I81" s="6"/>
      <c r="J81" s="6"/>
      <c r="K81" s="6"/>
    </row>
    <row r="82" spans="3:11" x14ac:dyDescent="0.25">
      <c r="C82" s="6"/>
      <c r="D82" s="6"/>
      <c r="E82" s="6"/>
      <c r="F82" s="6"/>
      <c r="G82" s="6"/>
      <c r="H82" s="6"/>
      <c r="I82" s="6"/>
      <c r="J82" s="6"/>
      <c r="K82" s="6"/>
    </row>
    <row r="83" spans="3:11" x14ac:dyDescent="0.25">
      <c r="C83" s="6"/>
      <c r="D83" s="6"/>
      <c r="E83" s="6"/>
      <c r="F83" s="6"/>
      <c r="G83" s="6"/>
      <c r="H83" s="6"/>
      <c r="I83" s="6"/>
      <c r="J83" s="6"/>
      <c r="K83" s="6"/>
    </row>
    <row r="84" spans="3:11" x14ac:dyDescent="0.25">
      <c r="C84" s="6"/>
      <c r="D84" s="6"/>
      <c r="E84" s="6"/>
      <c r="F84" s="6"/>
      <c r="G84" s="6"/>
      <c r="H84" s="6"/>
      <c r="I84" s="6"/>
      <c r="J84" s="6"/>
      <c r="K84" s="6"/>
    </row>
    <row r="85" spans="3:11" x14ac:dyDescent="0.25">
      <c r="C85" s="6"/>
      <c r="D85" s="6"/>
      <c r="E85" s="6"/>
      <c r="F85" s="6"/>
      <c r="G85" s="6"/>
      <c r="H85" s="6"/>
      <c r="I85" s="6"/>
      <c r="J85" s="6"/>
      <c r="K85" s="6"/>
    </row>
    <row r="86" spans="3:11" x14ac:dyDescent="0.25">
      <c r="C86" s="6"/>
      <c r="D86" s="6"/>
      <c r="E86" s="6"/>
      <c r="F86" s="6"/>
      <c r="G86" s="6"/>
      <c r="H86" s="6"/>
      <c r="I86" s="6"/>
      <c r="J86" s="6"/>
      <c r="K86" s="6"/>
    </row>
    <row r="87" spans="3:11" x14ac:dyDescent="0.25">
      <c r="C87" s="6"/>
      <c r="D87" s="6"/>
      <c r="E87" s="6"/>
      <c r="F87" s="6"/>
      <c r="G87" s="6"/>
      <c r="H87" s="6"/>
      <c r="I87" s="6"/>
      <c r="J87" s="6"/>
      <c r="K87" s="6"/>
    </row>
    <row r="88" spans="3:11" x14ac:dyDescent="0.25">
      <c r="C88" s="6"/>
      <c r="D88" s="6"/>
      <c r="E88" s="6"/>
      <c r="F88" s="6"/>
      <c r="G88" s="6"/>
      <c r="H88" s="6"/>
      <c r="I88" s="6"/>
      <c r="J88" s="6"/>
      <c r="K88" s="6"/>
    </row>
  </sheetData>
  <mergeCells count="2">
    <mergeCell ref="A1:K1"/>
    <mergeCell ref="A2:K2"/>
  </mergeCells>
  <pageMargins left="0.45" right="0.45" top="0.75" bottom="0.75" header="0.3" footer="0.3"/>
  <pageSetup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E16" sqref="E16"/>
    </sheetView>
  </sheetViews>
  <sheetFormatPr defaultRowHeight="15" x14ac:dyDescent="0.25"/>
  <cols>
    <col min="1" max="1" width="30.5703125" customWidth="1"/>
    <col min="2" max="2" width="0" hidden="1" customWidth="1"/>
  </cols>
  <sheetData>
    <row r="1" spans="1:11" ht="18.75" x14ac:dyDescent="0.3">
      <c r="A1" s="12" t="s">
        <v>100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B3" s="4"/>
    </row>
    <row r="4" spans="1:11" x14ac:dyDescent="0.25">
      <c r="A4" s="11" t="s">
        <v>28</v>
      </c>
      <c r="B4" s="11" t="s">
        <v>25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</row>
    <row r="5" spans="1:11" x14ac:dyDescent="0.25">
      <c r="A5" s="5" t="s">
        <v>38</v>
      </c>
      <c r="B5" s="7" t="s">
        <v>108</v>
      </c>
      <c r="C5" s="1">
        <v>19.420000000000002</v>
      </c>
      <c r="D5" s="1">
        <v>20.148250000000001</v>
      </c>
      <c r="E5" s="1">
        <v>20.8765</v>
      </c>
      <c r="F5" s="1">
        <v>21.604749999999999</v>
      </c>
      <c r="G5" s="1">
        <v>22.332999999999998</v>
      </c>
      <c r="H5" s="1">
        <v>23.061249999999998</v>
      </c>
      <c r="I5" s="1">
        <v>23.789499999999997</v>
      </c>
      <c r="J5" s="1">
        <v>24.517749999999996</v>
      </c>
      <c r="K5" s="1">
        <v>25.246000000000002</v>
      </c>
    </row>
  </sheetData>
  <mergeCells count="2">
    <mergeCell ref="A1:K1"/>
    <mergeCell ref="A2:K2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sqref="A1:H1"/>
    </sheetView>
  </sheetViews>
  <sheetFormatPr defaultRowHeight="15" x14ac:dyDescent="0.25"/>
  <cols>
    <col min="1" max="1" width="25.85546875" customWidth="1"/>
    <col min="2" max="2" width="9.140625" customWidth="1"/>
    <col min="3" max="8" width="10.5703125" customWidth="1"/>
  </cols>
  <sheetData>
    <row r="1" spans="1:8" ht="18.75" x14ac:dyDescent="0.3">
      <c r="A1" s="12" t="s">
        <v>101</v>
      </c>
      <c r="B1" s="12"/>
      <c r="C1" s="12"/>
      <c r="D1" s="12"/>
      <c r="E1" s="12"/>
      <c r="F1" s="12"/>
      <c r="G1" s="12"/>
      <c r="H1" s="12"/>
    </row>
    <row r="2" spans="1:8" x14ac:dyDescent="0.25">
      <c r="A2" s="14" t="s">
        <v>27</v>
      </c>
      <c r="B2" s="14"/>
      <c r="C2" s="14"/>
      <c r="D2" s="14"/>
      <c r="E2" s="14"/>
      <c r="F2" s="14"/>
      <c r="G2" s="14"/>
      <c r="H2" s="14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 t="s">
        <v>26</v>
      </c>
      <c r="B4" s="2" t="s">
        <v>25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</row>
    <row r="5" spans="1:8" x14ac:dyDescent="0.25">
      <c r="A5" t="s">
        <v>11</v>
      </c>
      <c r="B5" s="2" t="s">
        <v>0</v>
      </c>
      <c r="C5" s="1">
        <v>9</v>
      </c>
      <c r="D5" s="1">
        <f>C5*1.04</f>
        <v>9.36</v>
      </c>
      <c r="E5" s="1">
        <f>D5*1.04</f>
        <v>9.7343999999999991</v>
      </c>
      <c r="F5" s="1">
        <f>E5*1.04</f>
        <v>10.123775999999999</v>
      </c>
      <c r="G5" s="1">
        <f>F5*1.04</f>
        <v>10.52872704</v>
      </c>
      <c r="H5" s="1">
        <f>G5*1.04</f>
        <v>10.949876121600001</v>
      </c>
    </row>
    <row r="6" spans="1:8" x14ac:dyDescent="0.25">
      <c r="A6" t="s">
        <v>12</v>
      </c>
      <c r="B6" s="2" t="s">
        <v>1</v>
      </c>
      <c r="C6" s="1">
        <f>C5*1.04</f>
        <v>9.36</v>
      </c>
      <c r="D6" s="1">
        <f t="shared" ref="D6:H6" si="0">C6*1.04</f>
        <v>9.7343999999999991</v>
      </c>
      <c r="E6" s="1">
        <f t="shared" si="0"/>
        <v>10.123775999999999</v>
      </c>
      <c r="F6" s="1">
        <f t="shared" si="0"/>
        <v>10.52872704</v>
      </c>
      <c r="G6" s="1">
        <f t="shared" si="0"/>
        <v>10.949876121600001</v>
      </c>
      <c r="H6" s="1">
        <f t="shared" si="0"/>
        <v>11.387871166464</v>
      </c>
    </row>
    <row r="7" spans="1:8" x14ac:dyDescent="0.25">
      <c r="A7" t="s">
        <v>13</v>
      </c>
      <c r="B7" s="2" t="s">
        <v>2</v>
      </c>
      <c r="C7" s="1">
        <f t="shared" ref="C7:C16" si="1">C6*1.04</f>
        <v>9.7343999999999991</v>
      </c>
      <c r="D7" s="1">
        <f t="shared" ref="D7:H7" si="2">C7*1.04</f>
        <v>10.123775999999999</v>
      </c>
      <c r="E7" s="1">
        <f t="shared" si="2"/>
        <v>10.52872704</v>
      </c>
      <c r="F7" s="1">
        <f t="shared" si="2"/>
        <v>10.949876121600001</v>
      </c>
      <c r="G7" s="1">
        <f t="shared" si="2"/>
        <v>11.387871166464</v>
      </c>
      <c r="H7" s="1">
        <f t="shared" si="2"/>
        <v>11.843386013122561</v>
      </c>
    </row>
    <row r="8" spans="1:8" x14ac:dyDescent="0.25">
      <c r="A8" t="s">
        <v>14</v>
      </c>
      <c r="B8" s="2" t="s">
        <v>3</v>
      </c>
      <c r="C8" s="1">
        <f t="shared" si="1"/>
        <v>10.123775999999999</v>
      </c>
      <c r="D8" s="1">
        <f t="shared" ref="D8:H8" si="3">C8*1.04</f>
        <v>10.52872704</v>
      </c>
      <c r="E8" s="1">
        <f t="shared" si="3"/>
        <v>10.949876121600001</v>
      </c>
      <c r="F8" s="1">
        <f t="shared" si="3"/>
        <v>11.387871166464</v>
      </c>
      <c r="G8" s="1">
        <f t="shared" si="3"/>
        <v>11.843386013122561</v>
      </c>
      <c r="H8" s="1">
        <f t="shared" si="3"/>
        <v>12.317121453647465</v>
      </c>
    </row>
    <row r="9" spans="1:8" x14ac:dyDescent="0.25">
      <c r="A9" t="s">
        <v>15</v>
      </c>
      <c r="B9" s="2" t="s">
        <v>4</v>
      </c>
      <c r="C9" s="1">
        <f t="shared" si="1"/>
        <v>10.52872704</v>
      </c>
      <c r="D9" s="1">
        <f t="shared" ref="D9:H9" si="4">C9*1.04</f>
        <v>10.949876121600001</v>
      </c>
      <c r="E9" s="1">
        <f t="shared" si="4"/>
        <v>11.387871166464</v>
      </c>
      <c r="F9" s="1">
        <f t="shared" si="4"/>
        <v>11.843386013122561</v>
      </c>
      <c r="G9" s="1">
        <f t="shared" si="4"/>
        <v>12.317121453647465</v>
      </c>
      <c r="H9" s="1">
        <f t="shared" si="4"/>
        <v>12.809806311793364</v>
      </c>
    </row>
    <row r="10" spans="1:8" x14ac:dyDescent="0.25">
      <c r="A10" t="s">
        <v>16</v>
      </c>
      <c r="B10" s="2" t="s">
        <v>5</v>
      </c>
      <c r="C10" s="1">
        <f t="shared" si="1"/>
        <v>10.949876121600001</v>
      </c>
      <c r="D10" s="1">
        <f t="shared" ref="D10:H10" si="5">C10*1.04</f>
        <v>11.387871166464</v>
      </c>
      <c r="E10" s="1">
        <f t="shared" si="5"/>
        <v>11.843386013122561</v>
      </c>
      <c r="F10" s="1">
        <f t="shared" si="5"/>
        <v>12.317121453647465</v>
      </c>
      <c r="G10" s="1">
        <f t="shared" si="5"/>
        <v>12.809806311793364</v>
      </c>
      <c r="H10" s="1">
        <f t="shared" si="5"/>
        <v>13.322198564265099</v>
      </c>
    </row>
    <row r="11" spans="1:8" x14ac:dyDescent="0.25">
      <c r="A11" t="s">
        <v>17</v>
      </c>
      <c r="B11" s="2" t="s">
        <v>6</v>
      </c>
      <c r="C11" s="1">
        <f t="shared" si="1"/>
        <v>11.387871166464</v>
      </c>
      <c r="D11" s="1">
        <f t="shared" ref="D11:H11" si="6">C11*1.04</f>
        <v>11.843386013122561</v>
      </c>
      <c r="E11" s="1">
        <f t="shared" si="6"/>
        <v>12.317121453647465</v>
      </c>
      <c r="F11" s="1">
        <f t="shared" si="6"/>
        <v>12.809806311793364</v>
      </c>
      <c r="G11" s="1">
        <f t="shared" si="6"/>
        <v>13.322198564265099</v>
      </c>
      <c r="H11" s="1">
        <f t="shared" si="6"/>
        <v>13.855086506835704</v>
      </c>
    </row>
    <row r="12" spans="1:8" x14ac:dyDescent="0.25">
      <c r="A12" t="s">
        <v>18</v>
      </c>
      <c r="B12" s="2" t="s">
        <v>7</v>
      </c>
      <c r="C12" s="1">
        <f t="shared" si="1"/>
        <v>11.843386013122561</v>
      </c>
      <c r="D12" s="1">
        <f t="shared" ref="D12:H12" si="7">C12*1.04</f>
        <v>12.317121453647465</v>
      </c>
      <c r="E12" s="1">
        <f t="shared" si="7"/>
        <v>12.809806311793364</v>
      </c>
      <c r="F12" s="1">
        <f t="shared" si="7"/>
        <v>13.322198564265099</v>
      </c>
      <c r="G12" s="1">
        <f t="shared" si="7"/>
        <v>13.855086506835704</v>
      </c>
      <c r="H12" s="1">
        <f t="shared" si="7"/>
        <v>14.409289967109133</v>
      </c>
    </row>
    <row r="13" spans="1:8" x14ac:dyDescent="0.25">
      <c r="A13" t="s">
        <v>19</v>
      </c>
      <c r="B13" s="2" t="s">
        <v>8</v>
      </c>
      <c r="C13" s="1">
        <f t="shared" si="1"/>
        <v>12.317121453647465</v>
      </c>
      <c r="D13" s="1">
        <f t="shared" ref="D13:H13" si="8">C13*1.04</f>
        <v>12.809806311793364</v>
      </c>
      <c r="E13" s="1">
        <f t="shared" si="8"/>
        <v>13.322198564265099</v>
      </c>
      <c r="F13" s="1">
        <f t="shared" si="8"/>
        <v>13.855086506835704</v>
      </c>
      <c r="G13" s="1">
        <f t="shared" si="8"/>
        <v>14.409289967109133</v>
      </c>
      <c r="H13" s="1">
        <f t="shared" si="8"/>
        <v>14.9856615657935</v>
      </c>
    </row>
    <row r="14" spans="1:8" x14ac:dyDescent="0.25">
      <c r="A14" t="s">
        <v>20</v>
      </c>
      <c r="B14" s="2" t="s">
        <v>9</v>
      </c>
      <c r="C14" s="1">
        <f t="shared" si="1"/>
        <v>12.809806311793364</v>
      </c>
      <c r="D14" s="1">
        <f t="shared" ref="D14:H14" si="9">C14*1.04</f>
        <v>13.322198564265099</v>
      </c>
      <c r="E14" s="1">
        <f t="shared" si="9"/>
        <v>13.855086506835704</v>
      </c>
      <c r="F14" s="1">
        <f t="shared" si="9"/>
        <v>14.409289967109133</v>
      </c>
      <c r="G14" s="1">
        <f t="shared" si="9"/>
        <v>14.9856615657935</v>
      </c>
      <c r="H14" s="1">
        <f t="shared" si="9"/>
        <v>15.58508802842524</v>
      </c>
    </row>
    <row r="15" spans="1:8" x14ac:dyDescent="0.25">
      <c r="A15" t="s">
        <v>21</v>
      </c>
      <c r="B15" s="2" t="s">
        <v>10</v>
      </c>
      <c r="C15" s="1">
        <f t="shared" si="1"/>
        <v>13.322198564265099</v>
      </c>
      <c r="D15" s="1">
        <f t="shared" ref="D15:H15" si="10">C15*1.04</f>
        <v>13.855086506835704</v>
      </c>
      <c r="E15" s="1">
        <f t="shared" si="10"/>
        <v>14.409289967109133</v>
      </c>
      <c r="F15" s="1">
        <f t="shared" si="10"/>
        <v>14.9856615657935</v>
      </c>
      <c r="G15" s="1">
        <f t="shared" si="10"/>
        <v>15.58508802842524</v>
      </c>
      <c r="H15" s="1">
        <f t="shared" si="10"/>
        <v>16.20849154956225</v>
      </c>
    </row>
    <row r="16" spans="1:8" x14ac:dyDescent="0.25">
      <c r="A16" t="s">
        <v>22</v>
      </c>
      <c r="B16" s="2" t="s">
        <v>23</v>
      </c>
      <c r="C16" s="1">
        <f t="shared" si="1"/>
        <v>13.855086506835704</v>
      </c>
      <c r="D16" s="1">
        <f t="shared" ref="D16:H16" si="11">C16*1.04</f>
        <v>14.409289967109133</v>
      </c>
      <c r="E16" s="1">
        <f t="shared" si="11"/>
        <v>14.9856615657935</v>
      </c>
      <c r="F16" s="1">
        <f t="shared" si="11"/>
        <v>15.58508802842524</v>
      </c>
      <c r="G16" s="1">
        <f t="shared" si="11"/>
        <v>16.20849154956225</v>
      </c>
      <c r="H16" s="1">
        <f t="shared" si="11"/>
        <v>16.856831211544741</v>
      </c>
    </row>
    <row r="18" spans="1:8" ht="48.75" customHeight="1" x14ac:dyDescent="0.25">
      <c r="A18" s="15" t="s">
        <v>24</v>
      </c>
      <c r="B18" s="15"/>
      <c r="C18" s="15"/>
      <c r="D18" s="15"/>
      <c r="E18" s="15"/>
      <c r="F18" s="15"/>
      <c r="G18" s="15"/>
      <c r="H18" s="15"/>
    </row>
    <row r="19" spans="1:8" x14ac:dyDescent="0.25">
      <c r="A19" s="4"/>
      <c r="D19" s="4"/>
      <c r="E19" s="4"/>
      <c r="F19" s="4"/>
      <c r="G19" s="4"/>
      <c r="H19" s="4"/>
    </row>
  </sheetData>
  <mergeCells count="3">
    <mergeCell ref="A1:H1"/>
    <mergeCell ref="A2:H2"/>
    <mergeCell ref="A18:H18"/>
  </mergeCells>
  <printOptions horizontalCentered="1"/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Full &amp; Part Time - no seasonal</vt:lpstr>
      <vt:lpstr>Sheet1</vt:lpstr>
      <vt:lpstr>Seasonal Part-Time</vt:lpstr>
      <vt:lpstr>'Full &amp; Part Time - no seasonal'!Print_Area</vt:lpstr>
      <vt:lpstr>'Full &amp; Part Time - no seasonal'!Print_Titles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Harrell</dc:creator>
  <cp:lastModifiedBy>Buffy Baker</cp:lastModifiedBy>
  <cp:lastPrinted>2022-05-12T21:51:44Z</cp:lastPrinted>
  <dcterms:created xsi:type="dcterms:W3CDTF">2022-05-06T21:16:04Z</dcterms:created>
  <dcterms:modified xsi:type="dcterms:W3CDTF">2022-06-10T18:35:51Z</dcterms:modified>
</cp:coreProperties>
</file>